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ITEC - FCR\Versões finais\"/>
    </mc:Choice>
  </mc:AlternateContent>
  <xr:revisionPtr revIDLastSave="0" documentId="13_ncr:1_{31430B30-2CAB-46FB-954A-7CA37B44AC20}" xr6:coauthVersionLast="44" xr6:coauthVersionMax="44" xr10:uidLastSave="{00000000-0000-0000-0000-000000000000}"/>
  <bookViews>
    <workbookView xWindow="-103" yWindow="-103" windowWidth="18159" windowHeight="9715" xr2:uid="{E300C758-68A7-44D9-9E37-5684F20D9349}"/>
  </bookViews>
  <sheets>
    <sheet name="Pre Screening_INNOV-ID" sheetId="1" r:id="rId1"/>
    <sheet name="Suporte_Pre Screening_TTI" sheetId="2" state="hidden" r:id="rId2"/>
  </sheets>
  <definedNames>
    <definedName name="_xlnm._FilterDatabase" localSheetId="0" hidden="1">'Pre Screening_INNOV-ID'!$C$8:$E$8</definedName>
    <definedName name="_xlnm._FilterDatabase" localSheetId="1" hidden="1">'Suporte_Pre Screening_TTI'!#REF!</definedName>
    <definedName name="_xlnm.Print_Area" localSheetId="0">'Pre Screening_INNOV-ID'!$B$2:$F$80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B53" i="1"/>
  <c r="B76" i="1"/>
  <c r="B77" i="1"/>
  <c r="B71" i="1"/>
  <c r="B72" i="1"/>
  <c r="B63" i="1"/>
  <c r="B61" i="1"/>
  <c r="B55" i="1"/>
  <c r="E55" i="1"/>
  <c r="B43" i="1"/>
  <c r="E43" i="1"/>
  <c r="B44" i="1"/>
  <c r="E44" i="1"/>
  <c r="B45" i="1"/>
  <c r="E45" i="1"/>
  <c r="B46" i="1"/>
  <c r="E46" i="1"/>
  <c r="B47" i="1"/>
  <c r="E47" i="1"/>
  <c r="B48" i="1"/>
  <c r="E48" i="1"/>
  <c r="B49" i="1"/>
  <c r="E49" i="1"/>
  <c r="B50" i="1"/>
  <c r="E50" i="1"/>
  <c r="B51" i="1"/>
  <c r="E51" i="1"/>
  <c r="B52" i="1"/>
  <c r="E52" i="1"/>
  <c r="E53" i="1"/>
  <c r="B54" i="1"/>
  <c r="E54" i="1"/>
  <c r="E56" i="1"/>
  <c r="D2" i="1"/>
  <c r="B62" i="1"/>
  <c r="B60" i="1"/>
</calcChain>
</file>

<file path=xl/sharedStrings.xml><?xml version="1.0" encoding="utf-8"?>
<sst xmlns="http://schemas.openxmlformats.org/spreadsheetml/2006/main" count="164" uniqueCount="113">
  <si>
    <t>Projeto</t>
  </si>
  <si>
    <t>Sim</t>
  </si>
  <si>
    <t>Não</t>
  </si>
  <si>
    <t>Data constituição Empresa</t>
  </si>
  <si>
    <t>Data avaliação</t>
  </si>
  <si>
    <t xml:space="preserve"> ANÁLISE OPORTUNIDADE</t>
  </si>
  <si>
    <t>Pontuação</t>
  </si>
  <si>
    <t>Candidatura não identifica as vantagens competitivas do seu produto face aos produtos/ soluções já existentes no mercado.</t>
  </si>
  <si>
    <t>1. Equipa de Gestão</t>
  </si>
  <si>
    <t>RECOMENDAÇÃO</t>
  </si>
  <si>
    <t>Enquadramento</t>
  </si>
  <si>
    <t>Resposta de não elegibilidade</t>
  </si>
  <si>
    <t>Empresa foi fundada há mais de 8 anos</t>
  </si>
  <si>
    <t>ELEGIBILIDADE</t>
  </si>
  <si>
    <t>MÉDIA SIMPLES</t>
  </si>
  <si>
    <t>Empresa apresenta dívidas para com a Autoridade Tributária e/ou a Segurança Social</t>
  </si>
  <si>
    <t>Candidatura não identifica os elementos da equipa, a sua experiência, função e importância no desenvolvimento do projeto bem como não apresenta os principais desafios da equipa e as suas competências não permitem a gestão e mitigação desses desafios para o sucesso do projeto.</t>
  </si>
  <si>
    <t>Candidatura não apresenta a sua tecnologia, a sua diferenciação/ inovação bem como as dificuldades de apropriação da mesma ou esta é claramente não diferenciadora face a alternativas conhecidas.</t>
  </si>
  <si>
    <t>Candidatura apresenta a sua tecnologia, mas não fundamenta a sua diferenciação/ inovação bem como as dificuldades de apropriação da mesma, apesar de aparentar ser diferenciadora face a alternativas conhecidas.</t>
  </si>
  <si>
    <t>Candidatura apresenta e fundamenta a sua tecnologia, a sua diferenciação/ inovação bem como as dificuldades de apropriação da mesma, com profundidade e detalhe da resposta e está fundamentada de acordo com boas práticas de gestão e “benchmark” internacional.</t>
  </si>
  <si>
    <t>Candidatura identifica e fundamenta as vantagens competitivas do seu produto face aos produtos/ soluções já existentes no mercado, com suporte credível e comparativamente objetivo com as soluções concorrentes (atuais ou potenciais).</t>
  </si>
  <si>
    <t>Candidatura não identifica ou fundamenta a proposta de valor do seu produto em função das necessidades dos clientes ou as necessidades dos clientes a satisfazer são já amplamente satisfeitas com soluções existentes.</t>
  </si>
  <si>
    <t>Candidatura identifica e fundamenta a proposta de valor do seu produto em função das necessidades dos clientes e as necessidades dos clientes a satisfazer não são ainda satisfeitas com soluções existentes.</t>
  </si>
  <si>
    <t>Candidatura não identifica os seus principais concorrentes nem procede a uma análise comparativa credível do seu produto/ solução face a soluções já existentes ou potenciais em desenvolvimento.</t>
  </si>
  <si>
    <t>Candidatura identifica os seus principais concorrentes e procede a uma análise comparativa credível e adequadamente fundamentada do seu produto/ solução face a soluções já existentes ou potenciais em desenvolvimento.</t>
  </si>
  <si>
    <t>Candidatura não identifica nem fundamenta o “time-to-market” do produto ou o apresentado não é consistente com o programa de desenvolvimento/plano de negócio subjacente apresentado pela empresa e com a sustentabilidade económica da sua entrada de mercado.</t>
  </si>
  <si>
    <t>Candidatura apresenta e fundamenta os “units economics” relativos ao seu projeto, mas estes carecem de validação.</t>
  </si>
  <si>
    <t>Candidatura apresenta e fundamenta os “units economics” relativos ao seu projeto, estando estes “units economics" validados no mercado e demonstrados como competitivos.</t>
  </si>
  <si>
    <t>Candidatura apresenta necessidades atuais e subsequentes de financiamento insuficientes e não apresenta fontes de financiamento suficientes ou as que apresenta não são realistas face a práticas de mercado conhecidas.</t>
  </si>
  <si>
    <t>A preencher</t>
  </si>
  <si>
    <t>PROPOSTA</t>
  </si>
  <si>
    <t>Proposta</t>
  </si>
  <si>
    <t>FUNDAMENTAÇÃO</t>
  </si>
  <si>
    <t>Resposta Standard</t>
  </si>
  <si>
    <t>Candidatura:
•	Identifica os elementos da equipa e a sua experiência,
•	Não detalha a função e sua importância no desenvolvimento do projeto bem como não apresenta os principais desafios da equipa ou as competências da equipa não permitem a gestão e mitigação desses desafios para o sucesso do projeto. 
•	Apesar de identificar e apresentar informação sobre todos os pontos anteriores, não o faz de forma clara e devidamente fundamentada, não sendo complementada pela identificação de parcerias tecnológicas ou de negócio adequadas para a sua prossecução.</t>
  </si>
  <si>
    <t>Candidatura identifica os elementos da equipa, a sua experiência, função e importância no desenvolvimento do projeto bem como apresenta os principais desafios da equipa e as suas competências. Estas características são compatíveis com uma gestão que permita uma execução competente, credível e de mitigação de risco pela equipa para o sucesso do projeto, complementada por parcerias tecnológicas ou de negócio adequadas para a sua prossecução.</t>
  </si>
  <si>
    <t>2. Ligação ao sistema científico e tecnológico</t>
  </si>
  <si>
    <t xml:space="preserve">O projeto não tem associado qualquer processo de transferência de tecnologia de entidades do sistema científico e tecnológico, ou não se trata de um spin-off académico, nem tem na equipa nenhum elemento associado ao sistema científico e tecnológico. </t>
  </si>
  <si>
    <t>O projeto tem associado um processo de transferência de tecnologia de entidades do sistema científico e tecnológico, podendo ou não ser resultado de um spin-off académico e tem na equipa um ou mais elementos associados ao sistema científico e tecnológico. O processo de transferência de tecnologia está ainda por concluir não estando contratada a ligação científica ou tecnológica ou de desenvolvimento entre o sistema científico e o projeto.</t>
  </si>
  <si>
    <t>O projeto resultou de um processo de transferência de tecnologia de entidades do sistema científico e tecnológico, podendo ou não ser resultado de um spin-off académico e tem na equipa um ou mais elementos associados ao sistema científico e tecnológico, com competências relevantes para o projeto e com um forte vínculo com o projeto.</t>
  </si>
  <si>
    <t xml:space="preserve">3. Grau de desenvolvimento e diferenciação da tecnologia </t>
  </si>
  <si>
    <t>4. Vantagens competitivas</t>
  </si>
  <si>
    <t>Candidatura identifica, mas não fundamenta de forma credível as vantagens competitivas do seu produto face aos produtos/ soluções já existentes no mercado.</t>
  </si>
  <si>
    <t>5. Proposta de valor</t>
  </si>
  <si>
    <t>Candidatura identifica, mas não fundamenta a proposta de valor do seu produto em função das necessidades dos clientes ou as necessidades dos clientes a satisfazer são já parcialmente satisfeitas com soluções existentes.</t>
  </si>
  <si>
    <t>6. Mercado alvo e caracterização</t>
  </si>
  <si>
    <t>Candidatura não identifica o seu mercado atual e potencial e a sua dimensão ou se o identifica foca-o no mercado nacional e não se posiciona numa cadeia de valor global.</t>
  </si>
  <si>
    <t>Candidatura identifica o seu mercado atual e potencial e a sua dimensão (que vai para além do mercado nacional) bem como o seu posicionamento na cadeia de valor global, mas de forma não fundamentada.</t>
  </si>
  <si>
    <t>Candidatura identifica e fundamenta a dimensão do seu mercado atual e potencial (que vai para além do mercado nacional) de forma credível, bem como o seu posicionamento estruturado e fundamentado na cadeia de valor global.</t>
  </si>
  <si>
    <t>7. Concorrência</t>
  </si>
  <si>
    <t>Candidatura identifica os seus principais concorrentes, mas não procede a uma análise comparativa credível do seu produto/ solução face a soluções já existentes ou potenciais em desenvolvimento.</t>
  </si>
  <si>
    <t>8. Modelo de negócios</t>
  </si>
  <si>
    <t>Candidatura não apresenta nem fundamenta o seu modelo de negócios (modelo de faturação, receitas e estratégia comercial).</t>
  </si>
  <si>
    <t>Candidatura apresenta, mas não fundamenta de forma estruturada o seu modelo de negócios (modelo de faturação, receitas e estratégia comercial).</t>
  </si>
  <si>
    <t>Candidatura apresenta e fundamenta de forma estruturada, o seu modelo de negócios (modelo de faturação, receitas e estratégia comercial), que tem de ser passível de ser implementável e enquadrável nas práticas de mercado onde se pretende implementar.</t>
  </si>
  <si>
    <t>9. “Time-to-market”</t>
  </si>
  <si>
    <t>Candidatura identifica, mas não fundamenta o “time-to-market” do produto ou o apresentado necessita de algumas reformulações com o programa de desenvolvimento/plano de negócio subjacente apresentado pela empresa e com a sustentabilidade económica expectável na sua entrada de mercado.</t>
  </si>
  <si>
    <t>Candidatura identifica e fundamenta o “time-to-market” do produto, o apresentado é consistente com o programa de desenvolvimento/plano de negócio subjacente apresentado pela empresa e tem uma fundamentada e previsível sustentabilidade económica aquando a sua entrada de mercado.</t>
  </si>
  <si>
    <t>10. Métricas de negócio</t>
  </si>
  <si>
    <t>Candidatura apresenta, mas não fundamenta, ou nem sequer apresenta, os “units economics” relativos ao seu projeto.</t>
  </si>
  <si>
    <t>11. Planeamento do desenvolvimento do projeto e capacidade da empresa de obter uma nova ronda de investimento findo o prazo de 12 a 18 meses</t>
  </si>
  <si>
    <t>Candidatura não apresenta ou se apresenta não fundamenta o “roadmap” de desenvolvimento de produto e de métricas de negócio/ comerciais a alcançar até um prazo de 12 a 18 meses.</t>
  </si>
  <si>
    <t>Candidatura apresenta e fundamenta o “roadmap” de desenvolvimento de produto e de métricas de negócio/ comerciais a alcançar até um prazo de 12 a 18 meses, podendo ambos os documentos carecer de revisão, mas sendo expectável que com a revisão o “time to market” do produto seja inferior a 12 ou 18 meses.</t>
  </si>
  <si>
    <t>Candidatura apresenta e fundamenta de forma credível o “roadmap” de desenvolvimento de produto e de métricas de negócio/ comerciais para até 12 a 18 meses.</t>
  </si>
  <si>
    <t>12. Necessidades atuais e subsequentes de financiamento</t>
  </si>
  <si>
    <t>Candidatura apresenta e fundamenta as atuais e subsequentes necessidades de financiamento bem como formas de financiamento credíveis e comprovadas de disponibilidade de envolvimento de entidades adicionais no financiamento em complemento à Portugal Ventures.</t>
  </si>
  <si>
    <t>13. Atratividade do mercado</t>
  </si>
  <si>
    <t>Descrição do Projeto</t>
  </si>
  <si>
    <t>CONDIÇÕES DE GERAIS E DE ELEGIBILIDADE</t>
  </si>
  <si>
    <t>2. Empresa orientada para bens transacionáveis ou serviços integrando cadeias de valor internacionais</t>
  </si>
  <si>
    <t>Sociedade Anónima</t>
  </si>
  <si>
    <t>Sociedade por quotas</t>
  </si>
  <si>
    <t>Sociedade a constituir</t>
  </si>
  <si>
    <t>Empresa constituída ou a constituir não se encontra registada no Startup Hub e não está incubada numa das incubadoras pertencentes a Rede Nacional de Incubadoras ou não está associada a um dos parceiros da Rede Ignition Partners Network da Portugal Ventures</t>
  </si>
  <si>
    <t>O projeto é enquadrável e merece ser apreciado pelo painel de avaliação.</t>
  </si>
  <si>
    <t>O projeto não é enquadrável, em particular devido a:</t>
  </si>
  <si>
    <t>Candidatura apresenta necessidades atuais e subsequentes de financiamento pouco fundamentadas, que carecem de revisão e apresenta entidades adicionais que poderão financiar a operação, mas que ainda estão em processo de avaliação e ainda não demonstraram confirmação de interesse.</t>
  </si>
  <si>
    <t xml:space="preserve"> RESULTADO DE ELEGIBILIDADE</t>
  </si>
  <si>
    <t>PRE SCREENING INNOVA-ID_IPN</t>
  </si>
  <si>
    <t>3. Projeto ou empresa com uma estratégia de proteção e de valorização da Propriedade Intelectual</t>
  </si>
  <si>
    <t>4. Projeto propõe-se realizar prova de conceito e/ou um protótipo funcional do produto, ou que já os tenha realizado (com comprovado TRL igual ou superior a 2)</t>
  </si>
  <si>
    <t>1. Empresa de base tecnológica resultante de comprovado processo de transferência de tecnologia de entidades do sistema científico e tecnológico nacional</t>
  </si>
  <si>
    <t>Identificação Ignition Partner/RNI</t>
  </si>
  <si>
    <t>Ligação IPN/RNI ao SCTN</t>
  </si>
  <si>
    <t>Identificar a entidade do SCTN e o tipo de ligação</t>
  </si>
  <si>
    <t xml:space="preserve">        7.1 Se resposta for sim, indicar onde está incubada. Em caso de ligação da incubabora a entidade do SCTN, indique qual e o tipo de ligação.</t>
  </si>
  <si>
    <t xml:space="preserve">        8.1 Se resposta for sim, especifique.</t>
  </si>
  <si>
    <t xml:space="preserve">Candidatura não apresenta qualquer evidência quanto à apetência do mercado por tecnologias similares ou não identifica potenciais “players” da indústria respetiva em que a tecnologia possa ser de valor estratégico. </t>
  </si>
  <si>
    <t>Candidatura apresenta evidência quanto à apetência do mercado por tecnologias similares e identifica potenciais “players” da indústria respetiva em que a tecnologia possa ser de valor estratégico.</t>
  </si>
  <si>
    <t>Empresa constituída</t>
  </si>
  <si>
    <t>O projeto submetido não cumpre os critérios de elegibilidade definidos pelo regulamento da Call INNOVA-ID, na medida em que:</t>
  </si>
  <si>
    <t>O projeto submetido cumpre os requisitos de elegibilidade definidos pelo regulamento da Call INNOVA-ID.</t>
  </si>
  <si>
    <t>6. A Empresa constituída ou a constituir está registada no Startup Hub ou incubada numa das incubadoras da Rede Nacional de Incubadoras ou está associada a um dos parceiros da Rede Ignition Partners Network da Portugal Ventures</t>
  </si>
  <si>
    <t>Candidatura apresenta evidência quanto à apetência do mercado por tecnologias similares, mas não identifica potenciais “players” da indústria respetiva em que a tecnologia possa ser de valor estratégico.</t>
  </si>
  <si>
    <t>7. A Empresa constituída ou a constituir está incubada numa Incubadora de Base Tecnológica ou que tenha ligação a Instituições de Ensino Superior ou a Centros de Interface Tecnológico</t>
  </si>
  <si>
    <t xml:space="preserve">          6.1 Se resposta for sim, indicar onde está incubada ou parceiro IPN associado</t>
  </si>
  <si>
    <t>8. A empresa constituída ou a constituir resulta de projetos de investigação e desenvolvimento científico, tecnológico ou académico, desenvolvidos no seio de Instituições de Ensino Superior ou Centros de Interface Tecnológico (que incluem nomeadamente Centros Tecnológicos, Parques de Ciência e Tecnologia, Incubadoras de base tecnológica ou Incubadoras que tenham ligação a Instituições de Ensino Superior, ou a Centros de Interface Tecnológico)</t>
  </si>
  <si>
    <t>5. A alocação dos fundos será dedicada ao financiamento do desenvolvimento de protótipo ou da prova de conceito, produto ("Minimum Viable Product"), estando vedada a alocação de fundos ao reembolso de dívida financeira a qualquer acionista ou administrador</t>
  </si>
  <si>
    <t xml:space="preserve">         11.1 Se resposta for não, indicar a entidade e o montante investido</t>
  </si>
  <si>
    <t>9. Empresa constituída ou a constituir contribui, de forma direta ou indireta, para os objetivos da Estratégia de Especialização Inteligente 2014-2020 em termos de descarbonização da economia, sustentabilidade dos processos, produtos e materiais, uma maior eficiência e sustentabilidade energética ou para uma maior circularidade da economia</t>
  </si>
  <si>
    <t xml:space="preserve">        9.1 Se resposta for sim, especifique.</t>
  </si>
  <si>
    <t>10. Se a empresa está constituída, indicar se é reconhecida como empresa do setor da tecnologia pela Agência Nacional de Inovação (ANI)</t>
  </si>
  <si>
    <t>11. Se a empresa está constituída, indicar se é beneficiária de programa de incentivos geridos pela Agência Nacional de Inovação (ANI)</t>
  </si>
  <si>
    <t xml:space="preserve">12. Empresa sem investimento de outros operadores de capital de risco </t>
  </si>
  <si>
    <t>13. Empresa a constituir ou constituída há menos de 8 anos</t>
  </si>
  <si>
    <t>14. Empresa a constituir ou já constituída tem sede e a maioria da sua operação em Portugal</t>
  </si>
  <si>
    <t>15. Empresa sem dívidas à Autoridade Tributária e à Segurança Social, à data da candidatura</t>
  </si>
  <si>
    <t>16. Empresa propõe-se manter ou criar emprego altamente qualificado</t>
  </si>
  <si>
    <t>17. Identificar o tipo de sociedade (sociedades anónimas ou sociedades por quotas (excluindo-se sociedades unipessoais))</t>
  </si>
  <si>
    <t>18. Empresa sem relação subordinada de domínio ou controle, direto ou indireto, por grandes empresas</t>
  </si>
  <si>
    <t>19. Compromisso de conversão integral de dívida financeira dos acionistas ou sócios em instrumentos de capital ou quase capital no momento da concretização do investimento do Fundo</t>
  </si>
  <si>
    <t xml:space="preserve">          18.1 Se a resposta for não, indicar as entidades com relação de domínio ou controlo</t>
  </si>
  <si>
    <t xml:space="preserve">          16.1 Se resposta for sim, indicar quantos novos empregos altamente qualificados a criar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</si>
</sst>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9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right" vertical="top" wrapText="1"/>
    </xf>
    <xf numFmtId="14" fontId="6" fillId="0" borderId="2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1" fillId="0" borderId="6" xfId="0" applyNumberFormat="1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6" xfId="0" applyNumberFormat="1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</cellXfs>
  <cellStyles count="1">
    <cellStyle name="Normal" xfId="0" builtinId="0"/>
  </cellStyles>
  <dxfs count="1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4E90-E38C-4CA3-A1D2-7DEE56E4B3F9}">
  <sheetPr>
    <pageSetUpPr fitToPage="1"/>
  </sheetPr>
  <dimension ref="B1:G80"/>
  <sheetViews>
    <sheetView showGridLines="0" tabSelected="1" zoomScale="90" zoomScaleNormal="100" workbookViewId="0">
      <selection activeCell="G40" sqref="G40"/>
    </sheetView>
  </sheetViews>
  <sheetFormatPr defaultColWidth="9.08203125" defaultRowHeight="11.7" outlineLevelRow="1" x14ac:dyDescent="0.35"/>
  <cols>
    <col min="1" max="1" width="5" style="1" customWidth="1"/>
    <col min="2" max="2" width="17.4140625" style="5" customWidth="1"/>
    <col min="3" max="3" width="68.75" style="5" customWidth="1"/>
    <col min="4" max="4" width="12.75" style="5" customWidth="1"/>
    <col min="5" max="5" width="11.83203125" style="5" customWidth="1"/>
    <col min="6" max="6" width="26" style="5" customWidth="1"/>
    <col min="7" max="7" width="26" style="1" customWidth="1"/>
    <col min="8" max="16384" width="9.08203125" style="1"/>
  </cols>
  <sheetData>
    <row r="1" spans="2:7" ht="12.15" thickBot="1" x14ac:dyDescent="0.4"/>
    <row r="2" spans="2:7" s="13" customFormat="1" ht="15.8" customHeight="1" thickBot="1" x14ac:dyDescent="0.4">
      <c r="B2" s="11" t="s">
        <v>4</v>
      </c>
      <c r="C2" s="12"/>
      <c r="D2" s="45">
        <f ca="1">+TODAY()</f>
        <v>43958</v>
      </c>
      <c r="E2" s="45"/>
      <c r="F2" s="46"/>
    </row>
    <row r="3" spans="2:7" ht="16.5" customHeight="1" thickBot="1" x14ac:dyDescent="0.4">
      <c r="B3" s="47" t="s">
        <v>78</v>
      </c>
      <c r="C3" s="48"/>
      <c r="D3" s="48"/>
      <c r="E3" s="48"/>
      <c r="F3" s="49"/>
    </row>
    <row r="4" spans="2:7" ht="20.25" customHeight="1" x14ac:dyDescent="0.35">
      <c r="B4" s="7" t="s">
        <v>0</v>
      </c>
      <c r="C4" s="33"/>
      <c r="D4" s="34"/>
      <c r="E4" s="34"/>
      <c r="F4" s="35"/>
    </row>
    <row r="5" spans="2:7" ht="42" customHeight="1" x14ac:dyDescent="0.35">
      <c r="B5" s="17" t="s">
        <v>82</v>
      </c>
      <c r="C5" s="36"/>
      <c r="D5" s="37"/>
      <c r="E5" s="37"/>
      <c r="F5" s="38"/>
    </row>
    <row r="6" spans="2:7" ht="27" customHeight="1" x14ac:dyDescent="0.35">
      <c r="B6" s="17" t="s">
        <v>83</v>
      </c>
      <c r="C6" s="36"/>
      <c r="D6" s="37"/>
      <c r="E6" s="37"/>
      <c r="F6" s="38"/>
    </row>
    <row r="7" spans="2:7" ht="42.55" customHeight="1" x14ac:dyDescent="0.35">
      <c r="B7" s="17" t="s">
        <v>84</v>
      </c>
      <c r="C7" s="36"/>
      <c r="D7" s="37"/>
      <c r="E7" s="37"/>
      <c r="F7" s="38"/>
    </row>
    <row r="8" spans="2:7" ht="31.6" customHeight="1" x14ac:dyDescent="0.35">
      <c r="B8" s="17" t="s">
        <v>89</v>
      </c>
      <c r="C8" s="36" t="s">
        <v>29</v>
      </c>
      <c r="D8" s="37"/>
      <c r="E8" s="37"/>
      <c r="F8" s="38"/>
    </row>
    <row r="9" spans="2:7" ht="40.6" customHeight="1" x14ac:dyDescent="0.35">
      <c r="B9" s="7" t="s">
        <v>3</v>
      </c>
      <c r="C9" s="75"/>
      <c r="D9" s="76"/>
      <c r="E9" s="76"/>
      <c r="F9" s="77"/>
      <c r="G9" s="6"/>
    </row>
    <row r="10" spans="2:7" ht="178.5" customHeight="1" thickBot="1" x14ac:dyDescent="0.4">
      <c r="B10" s="8" t="s">
        <v>67</v>
      </c>
      <c r="C10" s="39"/>
      <c r="D10" s="40"/>
      <c r="E10" s="40"/>
      <c r="F10" s="41"/>
    </row>
    <row r="11" spans="2:7" ht="12.15" thickBot="1" x14ac:dyDescent="0.4"/>
    <row r="12" spans="2:7" ht="16.5" customHeight="1" thickBot="1" x14ac:dyDescent="0.4">
      <c r="B12" s="52" t="s">
        <v>68</v>
      </c>
      <c r="C12" s="53"/>
      <c r="D12" s="53"/>
      <c r="E12" s="53"/>
      <c r="F12" s="54"/>
    </row>
    <row r="13" spans="2:7" ht="24" customHeight="1" x14ac:dyDescent="0.35">
      <c r="B13" s="36" t="s">
        <v>81</v>
      </c>
      <c r="C13" s="37"/>
      <c r="D13" s="37"/>
      <c r="E13" s="80" t="s">
        <v>29</v>
      </c>
      <c r="F13" s="81"/>
    </row>
    <row r="14" spans="2:7" ht="14.3" customHeight="1" x14ac:dyDescent="0.35">
      <c r="B14" s="36" t="s">
        <v>69</v>
      </c>
      <c r="C14" s="37"/>
      <c r="D14" s="37"/>
      <c r="E14" s="61" t="s">
        <v>29</v>
      </c>
      <c r="F14" s="60"/>
    </row>
    <row r="15" spans="2:7" ht="13.6" customHeight="1" x14ac:dyDescent="0.35">
      <c r="B15" s="36" t="s">
        <v>79</v>
      </c>
      <c r="C15" s="37"/>
      <c r="D15" s="37"/>
      <c r="E15" s="60" t="s">
        <v>29</v>
      </c>
      <c r="F15" s="60"/>
    </row>
    <row r="16" spans="2:7" ht="25.5" customHeight="1" x14ac:dyDescent="0.35">
      <c r="B16" s="36" t="s">
        <v>80</v>
      </c>
      <c r="C16" s="37"/>
      <c r="D16" s="37"/>
      <c r="E16" s="60" t="s">
        <v>29</v>
      </c>
      <c r="F16" s="60"/>
    </row>
    <row r="17" spans="2:7" ht="31" customHeight="1" x14ac:dyDescent="0.35">
      <c r="B17" s="36" t="s">
        <v>97</v>
      </c>
      <c r="C17" s="37"/>
      <c r="D17" s="37"/>
      <c r="E17" s="60" t="s">
        <v>29</v>
      </c>
      <c r="F17" s="60"/>
    </row>
    <row r="18" spans="2:7" ht="25.95" customHeight="1" x14ac:dyDescent="0.35">
      <c r="B18" s="78" t="s">
        <v>92</v>
      </c>
      <c r="C18" s="79"/>
      <c r="D18" s="79"/>
      <c r="E18" s="60" t="s">
        <v>29</v>
      </c>
      <c r="F18" s="60"/>
    </row>
    <row r="19" spans="2:7" ht="16.95" customHeight="1" x14ac:dyDescent="0.35">
      <c r="B19" s="36" t="s">
        <v>95</v>
      </c>
      <c r="C19" s="37"/>
      <c r="D19" s="37"/>
      <c r="E19" s="59"/>
      <c r="F19" s="59"/>
    </row>
    <row r="20" spans="2:7" ht="25.95" customHeight="1" x14ac:dyDescent="0.35">
      <c r="B20" s="78" t="s">
        <v>94</v>
      </c>
      <c r="C20" s="79"/>
      <c r="D20" s="79"/>
      <c r="E20" s="60" t="s">
        <v>29</v>
      </c>
      <c r="F20" s="60"/>
    </row>
    <row r="21" spans="2:7" ht="18" customHeight="1" x14ac:dyDescent="0.35">
      <c r="B21" s="36" t="s">
        <v>85</v>
      </c>
      <c r="C21" s="37"/>
      <c r="D21" s="37"/>
      <c r="E21" s="59"/>
      <c r="F21" s="59"/>
    </row>
    <row r="22" spans="2:7" ht="42.55" customHeight="1" x14ac:dyDescent="0.35">
      <c r="B22" s="78" t="s">
        <v>96</v>
      </c>
      <c r="C22" s="79"/>
      <c r="D22" s="79"/>
      <c r="E22" s="60" t="s">
        <v>29</v>
      </c>
      <c r="F22" s="60"/>
    </row>
    <row r="23" spans="2:7" ht="17.3" customHeight="1" x14ac:dyDescent="0.35">
      <c r="B23" s="36" t="s">
        <v>86</v>
      </c>
      <c r="C23" s="37"/>
      <c r="D23" s="37"/>
      <c r="E23" s="59"/>
      <c r="F23" s="59"/>
    </row>
    <row r="24" spans="2:7" ht="40.700000000000003" customHeight="1" x14ac:dyDescent="0.35">
      <c r="B24" s="78" t="s">
        <v>99</v>
      </c>
      <c r="C24" s="79"/>
      <c r="D24" s="79"/>
      <c r="E24" s="60" t="s">
        <v>29</v>
      </c>
      <c r="F24" s="60"/>
    </row>
    <row r="25" spans="2:7" ht="16.850000000000001" customHeight="1" x14ac:dyDescent="0.35">
      <c r="B25" s="36" t="s">
        <v>100</v>
      </c>
      <c r="C25" s="37"/>
      <c r="D25" s="37"/>
      <c r="E25" s="59"/>
      <c r="F25" s="59"/>
    </row>
    <row r="26" spans="2:7" ht="19.55" customHeight="1" x14ac:dyDescent="0.35">
      <c r="B26" s="36" t="s">
        <v>101</v>
      </c>
      <c r="C26" s="37"/>
      <c r="D26" s="37"/>
      <c r="E26" s="60" t="s">
        <v>29</v>
      </c>
      <c r="F26" s="60"/>
      <c r="G26" s="5"/>
    </row>
    <row r="27" spans="2:7" ht="17.8" customHeight="1" x14ac:dyDescent="0.35">
      <c r="B27" s="36" t="s">
        <v>102</v>
      </c>
      <c r="C27" s="37"/>
      <c r="D27" s="37"/>
      <c r="E27" s="60" t="s">
        <v>29</v>
      </c>
      <c r="F27" s="60"/>
      <c r="G27" s="5"/>
    </row>
    <row r="28" spans="2:7" ht="13.6" customHeight="1" x14ac:dyDescent="0.35">
      <c r="B28" s="36" t="s">
        <v>103</v>
      </c>
      <c r="C28" s="37"/>
      <c r="D28" s="37"/>
      <c r="E28" s="60" t="s">
        <v>29</v>
      </c>
      <c r="F28" s="60"/>
      <c r="G28" s="29"/>
    </row>
    <row r="29" spans="2:7" ht="17.55" customHeight="1" x14ac:dyDescent="0.35">
      <c r="B29" s="36" t="s">
        <v>98</v>
      </c>
      <c r="C29" s="37"/>
      <c r="D29" s="37"/>
      <c r="E29" s="59"/>
      <c r="F29" s="59"/>
    </row>
    <row r="30" spans="2:7" ht="18.5" customHeight="1" x14ac:dyDescent="0.35">
      <c r="B30" s="36" t="s">
        <v>104</v>
      </c>
      <c r="C30" s="37"/>
      <c r="D30" s="37"/>
      <c r="E30" s="60" t="s">
        <v>29</v>
      </c>
      <c r="F30" s="60"/>
    </row>
    <row r="31" spans="2:7" ht="15" customHeight="1" x14ac:dyDescent="0.35">
      <c r="B31" s="36" t="s">
        <v>105</v>
      </c>
      <c r="C31" s="37"/>
      <c r="D31" s="37"/>
      <c r="E31" s="60" t="s">
        <v>29</v>
      </c>
      <c r="F31" s="60"/>
    </row>
    <row r="32" spans="2:7" ht="18.5" customHeight="1" x14ac:dyDescent="0.35">
      <c r="B32" s="36" t="s">
        <v>106</v>
      </c>
      <c r="C32" s="37"/>
      <c r="D32" s="37"/>
      <c r="E32" s="60" t="s">
        <v>29</v>
      </c>
      <c r="F32" s="60"/>
      <c r="G32" s="5"/>
    </row>
    <row r="33" spans="2:7" ht="13.6" customHeight="1" x14ac:dyDescent="0.35">
      <c r="B33" s="36" t="s">
        <v>107</v>
      </c>
      <c r="C33" s="37"/>
      <c r="D33" s="37"/>
      <c r="E33" s="60" t="s">
        <v>29</v>
      </c>
      <c r="F33" s="60"/>
    </row>
    <row r="34" spans="2:7" ht="19.05" customHeight="1" x14ac:dyDescent="0.35">
      <c r="B34" s="36" t="s">
        <v>112</v>
      </c>
      <c r="C34" s="37"/>
      <c r="D34" s="37"/>
      <c r="E34" s="59"/>
      <c r="F34" s="59"/>
    </row>
    <row r="35" spans="2:7" ht="18.5" customHeight="1" x14ac:dyDescent="0.35">
      <c r="B35" s="36" t="s">
        <v>108</v>
      </c>
      <c r="C35" s="37"/>
      <c r="D35" s="37"/>
      <c r="E35" s="61" t="s">
        <v>29</v>
      </c>
      <c r="F35" s="60"/>
      <c r="G35" s="18"/>
    </row>
    <row r="36" spans="2:7" ht="15.55" customHeight="1" x14ac:dyDescent="0.35">
      <c r="B36" s="36" t="s">
        <v>109</v>
      </c>
      <c r="C36" s="37"/>
      <c r="D36" s="37"/>
      <c r="E36" s="60" t="s">
        <v>29</v>
      </c>
      <c r="F36" s="60"/>
    </row>
    <row r="37" spans="2:7" ht="18" customHeight="1" x14ac:dyDescent="0.35">
      <c r="B37" s="36" t="s">
        <v>111</v>
      </c>
      <c r="C37" s="37"/>
      <c r="D37" s="37"/>
      <c r="E37" s="59"/>
      <c r="F37" s="59"/>
    </row>
    <row r="38" spans="2:7" ht="25.95" customHeight="1" thickBot="1" x14ac:dyDescent="0.4">
      <c r="B38" s="39" t="s">
        <v>110</v>
      </c>
      <c r="C38" s="40"/>
      <c r="D38" s="40"/>
      <c r="E38" s="57" t="s">
        <v>29</v>
      </c>
      <c r="F38" s="58"/>
    </row>
    <row r="39" spans="2:7" ht="12.15" thickBot="1" x14ac:dyDescent="0.4"/>
    <row r="40" spans="2:7" ht="16.5" customHeight="1" thickBot="1" x14ac:dyDescent="0.4">
      <c r="B40" s="82" t="s">
        <v>77</v>
      </c>
      <c r="C40" s="83"/>
      <c r="D40" s="83"/>
      <c r="E40" s="55" t="str">
        <f>+IF(AND($E$14="Sim",$E$16="Sim",$E$17="Sim",$E$18="Sim",$E$28="Sim",$E$30="Sim",$E$31="Sim",$E$32="Sim",$E$36="Sim",$E$38="Sim",OR($E$13="Sim",$E$20="Sim",$E$22="Sim",$E$24="Sim",$E$26="Sim",$E$27="Sim",$E$33="Sim")),"SIM","NÃO")</f>
        <v>NÃO</v>
      </c>
      <c r="F40" s="56"/>
    </row>
    <row r="41" spans="2:7" ht="12.15" thickBot="1" x14ac:dyDescent="0.4"/>
    <row r="42" spans="2:7" ht="16.399999999999999" thickBot="1" x14ac:dyDescent="0.4">
      <c r="B42" s="52" t="s">
        <v>5</v>
      </c>
      <c r="C42" s="53"/>
      <c r="D42" s="53"/>
      <c r="E42" s="54"/>
      <c r="F42" s="23" t="s">
        <v>32</v>
      </c>
    </row>
    <row r="43" spans="2:7" ht="12.05" customHeight="1" x14ac:dyDescent="0.35">
      <c r="B43" s="84" t="str">
        <f>+'Suporte_Pre Screening_TTI'!$D$2</f>
        <v>1. Equipa de Gestão</v>
      </c>
      <c r="C43" s="85"/>
      <c r="D43" s="26" t="s">
        <v>29</v>
      </c>
      <c r="E43" s="27">
        <f>+IF(AND($B$43='Suporte_Pre Screening_TTI'!$D$2,'Suporte_Pre Screening_TTI'!D$3='Pre Screening_INNOV-ID'!$D$43),'Suporte_Pre Screening_TTI'!$C$3,IF(AND($B$43='Suporte_Pre Screening_TTI'!$D$2,'Suporte_Pre Screening_TTI'!$D$4='Pre Screening_INNOV-ID'!$D$43),'Suporte_Pre Screening_TTI'!$C$4,IF(AND($B$43='Suporte_Pre Screening_TTI'!$D$2,'Suporte_Pre Screening_TTI'!$D$5='Pre Screening_INNOV-ID'!$D$43),'Suporte_Pre Screening_TTI'!$C$5,0)))</f>
        <v>0</v>
      </c>
      <c r="F43" s="19"/>
    </row>
    <row r="44" spans="2:7" ht="12.05" customHeight="1" x14ac:dyDescent="0.35">
      <c r="B44" s="50" t="str">
        <f>+'Suporte_Pre Screening_TTI'!$E$2</f>
        <v>2. Ligação ao sistema científico e tecnológico</v>
      </c>
      <c r="C44" s="51"/>
      <c r="D44" s="28" t="s">
        <v>29</v>
      </c>
      <c r="E44" s="27">
        <f>+IF(AND($B$44='Suporte_Pre Screening_TTI'!$E$2,'Suporte_Pre Screening_TTI'!E$3='Pre Screening_INNOV-ID'!$D$44),'Suporte_Pre Screening_TTI'!$C$3,IF(AND($B$44='Suporte_Pre Screening_TTI'!$E$2,'Suporte_Pre Screening_TTI'!$E$4='Pre Screening_INNOV-ID'!$D$44),'Suporte_Pre Screening_TTI'!$C$4,IF(AND($B$44='Suporte_Pre Screening_TTI'!$E$2,'Suporte_Pre Screening_TTI'!$E$5='Pre Screening_INNOV-ID'!$D$44),'Suporte_Pre Screening_TTI'!$C$5,0)))</f>
        <v>0</v>
      </c>
      <c r="F44" s="20"/>
    </row>
    <row r="45" spans="2:7" ht="12.05" customHeight="1" x14ac:dyDescent="0.35">
      <c r="B45" s="50" t="str">
        <f>+'Suporte_Pre Screening_TTI'!$F$2</f>
        <v xml:space="preserve">3. Grau de desenvolvimento e diferenciação da tecnologia </v>
      </c>
      <c r="C45" s="51"/>
      <c r="D45" s="28" t="s">
        <v>29</v>
      </c>
      <c r="E45" s="27">
        <f>+IF(AND($B$45='Suporte_Pre Screening_TTI'!$F$2,'Suporte_Pre Screening_TTI'!F$3='Pre Screening_INNOV-ID'!$D$45),'Suporte_Pre Screening_TTI'!$C$3,IF(AND($B$45='Suporte_Pre Screening_TTI'!$F$2,'Suporte_Pre Screening_TTI'!$F$4='Pre Screening_INNOV-ID'!$D$45),'Suporte_Pre Screening_TTI'!$C$4,IF(AND($B$45='Suporte_Pre Screening_TTI'!$F$2,'Suporte_Pre Screening_TTI'!$F$5='Pre Screening_INNOV-ID'!$D$45),'Suporte_Pre Screening_TTI'!$C$5,0)))</f>
        <v>0</v>
      </c>
      <c r="F45" s="20"/>
    </row>
    <row r="46" spans="2:7" ht="12.05" customHeight="1" x14ac:dyDescent="0.35">
      <c r="B46" s="50" t="str">
        <f>+'Suporte_Pre Screening_TTI'!$G$2</f>
        <v>4. Vantagens competitivas</v>
      </c>
      <c r="C46" s="51"/>
      <c r="D46" s="28" t="s">
        <v>29</v>
      </c>
      <c r="E46" s="27">
        <f>+IF(AND($B$46='Suporte_Pre Screening_TTI'!$G$2,'Suporte_Pre Screening_TTI'!G$3='Pre Screening_INNOV-ID'!$D$46),'Suporte_Pre Screening_TTI'!$C$3,IF(AND($B$46='Suporte_Pre Screening_TTI'!$G$2,'Suporte_Pre Screening_TTI'!$G$4='Pre Screening_INNOV-ID'!$D$46),'Suporte_Pre Screening_TTI'!$C$4,IF(AND($B$46='Suporte_Pre Screening_TTI'!$G$2,'Suporte_Pre Screening_TTI'!$G$5='Pre Screening_INNOV-ID'!$D$46),'Suporte_Pre Screening_TTI'!$C$5,0)))</f>
        <v>0</v>
      </c>
      <c r="F46" s="20"/>
    </row>
    <row r="47" spans="2:7" ht="12.05" customHeight="1" x14ac:dyDescent="0.35">
      <c r="B47" s="50" t="str">
        <f>+'Suporte_Pre Screening_TTI'!$H$2</f>
        <v>5. Proposta de valor</v>
      </c>
      <c r="C47" s="51"/>
      <c r="D47" s="24" t="s">
        <v>29</v>
      </c>
      <c r="E47" s="27">
        <f>+IF(AND($B$47='Suporte_Pre Screening_TTI'!$H$2,'Suporte_Pre Screening_TTI'!H$3='Pre Screening_INNOV-ID'!$D$47),'Suporte_Pre Screening_TTI'!$C$3,IF(AND($B$47='Suporte_Pre Screening_TTI'!$H$2,'Suporte_Pre Screening_TTI'!$H$4='Pre Screening_INNOV-ID'!$D$47),'Suporte_Pre Screening_TTI'!$C$4,IF(AND($B$47='Suporte_Pre Screening_TTI'!$H$2,'Suporte_Pre Screening_TTI'!$H$5='Pre Screening_INNOV-ID'!$D$47),'Suporte_Pre Screening_TTI'!$C$5,0)))</f>
        <v>0</v>
      </c>
      <c r="F47" s="20"/>
    </row>
    <row r="48" spans="2:7" ht="12.05" customHeight="1" x14ac:dyDescent="0.35">
      <c r="B48" s="50" t="str">
        <f>+'Suporte_Pre Screening_TTI'!$I$2</f>
        <v>6. Mercado alvo e caracterização</v>
      </c>
      <c r="C48" s="51"/>
      <c r="D48" s="24" t="s">
        <v>29</v>
      </c>
      <c r="E48" s="27">
        <f>+IF(AND($B$48='Suporte_Pre Screening_TTI'!$I$2,'Suporte_Pre Screening_TTI'!I$3='Pre Screening_INNOV-ID'!$D$48),'Suporte_Pre Screening_TTI'!$C$3,IF(AND($B$48='Suporte_Pre Screening_TTI'!$I$2,'Suporte_Pre Screening_TTI'!$I$4='Pre Screening_INNOV-ID'!$D$48),'Suporte_Pre Screening_TTI'!$C$4,IF(AND($B$48='Suporte_Pre Screening_TTI'!$I$2,'Suporte_Pre Screening_TTI'!$I$5='Pre Screening_INNOV-ID'!$D$48),'Suporte_Pre Screening_TTI'!$C$5,0)))</f>
        <v>0</v>
      </c>
      <c r="F48" s="20"/>
    </row>
    <row r="49" spans="2:6" ht="12.05" customHeight="1" x14ac:dyDescent="0.35">
      <c r="B49" s="50" t="str">
        <f>+'Suporte_Pre Screening_TTI'!$J$2</f>
        <v>7. Concorrência</v>
      </c>
      <c r="C49" s="51"/>
      <c r="D49" s="24" t="s">
        <v>29</v>
      </c>
      <c r="E49" s="27">
        <f>+IF(AND($B$49='Suporte_Pre Screening_TTI'!$J$2,'Suporte_Pre Screening_TTI'!J$3='Pre Screening_INNOV-ID'!$D$49),'Suporte_Pre Screening_TTI'!$C$3,IF(AND($B$49='Suporte_Pre Screening_TTI'!$J$2,'Suporte_Pre Screening_TTI'!$J$4='Pre Screening_INNOV-ID'!$D$49),'Suporte_Pre Screening_TTI'!$C$4,IF(AND($B$49='Suporte_Pre Screening_TTI'!$J$2,'Suporte_Pre Screening_TTI'!$J$5='Pre Screening_INNOV-ID'!$D$49),'Suporte_Pre Screening_TTI'!$C$5,0)))</f>
        <v>0</v>
      </c>
      <c r="F49" s="20"/>
    </row>
    <row r="50" spans="2:6" ht="12.05" customHeight="1" x14ac:dyDescent="0.35">
      <c r="B50" s="50" t="str">
        <f>+'Suporte_Pre Screening_TTI'!$K$2</f>
        <v>8. Modelo de negócios</v>
      </c>
      <c r="C50" s="51"/>
      <c r="D50" s="24" t="s">
        <v>29</v>
      </c>
      <c r="E50" s="27">
        <f>+IF(AND($B$50='Suporte_Pre Screening_TTI'!$K$2,'Suporte_Pre Screening_TTI'!K$3='Pre Screening_INNOV-ID'!$D$50),'Suporte_Pre Screening_TTI'!$C$3,IF(AND($B$50='Suporte_Pre Screening_TTI'!$K$2,'Suporte_Pre Screening_TTI'!$K$4='Pre Screening_INNOV-ID'!$D$50),'Suporte_Pre Screening_TTI'!$C$4,IF(AND($B$50='Suporte_Pre Screening_TTI'!$K$2,'Suporte_Pre Screening_TTI'!$K$5='Pre Screening_INNOV-ID'!$D$50),'Suporte_Pre Screening_TTI'!$C$5,0)))</f>
        <v>0</v>
      </c>
      <c r="F50" s="20"/>
    </row>
    <row r="51" spans="2:6" ht="12.05" customHeight="1" x14ac:dyDescent="0.35">
      <c r="B51" s="50" t="str">
        <f>+'Suporte_Pre Screening_TTI'!$L$2</f>
        <v>9. “Time-to-market”</v>
      </c>
      <c r="C51" s="51"/>
      <c r="D51" s="24" t="s">
        <v>29</v>
      </c>
      <c r="E51" s="27">
        <f>+IF(AND($B$51='Suporte_Pre Screening_TTI'!$L$2,'Suporte_Pre Screening_TTI'!L$3='Pre Screening_INNOV-ID'!$D$51),'Suporte_Pre Screening_TTI'!$C$3,IF(AND($B$51='Suporte_Pre Screening_TTI'!$L$2,'Suporte_Pre Screening_TTI'!$L$4='Pre Screening_INNOV-ID'!$D$51),'Suporte_Pre Screening_TTI'!$C$4,IF(AND($B$51='Suporte_Pre Screening_TTI'!$L$2,'Suporte_Pre Screening_TTI'!$L$5='Pre Screening_INNOV-ID'!$D$51),'Suporte_Pre Screening_TTI'!$C$5,0)))</f>
        <v>0</v>
      </c>
      <c r="F51" s="20"/>
    </row>
    <row r="52" spans="2:6" ht="12.05" customHeight="1" x14ac:dyDescent="0.35">
      <c r="B52" s="50" t="str">
        <f>+'Suporte_Pre Screening_TTI'!$M$2</f>
        <v>10. Métricas de negócio</v>
      </c>
      <c r="C52" s="51"/>
      <c r="D52" s="24" t="s">
        <v>29</v>
      </c>
      <c r="E52" s="27">
        <f>+IF(AND($B$52='Suporte_Pre Screening_TTI'!$M$2,'Suporte_Pre Screening_TTI'!M$3='Pre Screening_INNOV-ID'!$D$52),'Suporte_Pre Screening_TTI'!$C$3,IF(AND($B$52='Suporte_Pre Screening_TTI'!$M$2,'Suporte_Pre Screening_TTI'!$M$4='Pre Screening_INNOV-ID'!$D$52),'Suporte_Pre Screening_TTI'!$C$4,IF(AND($B$52='Suporte_Pre Screening_TTI'!$M$2,'Suporte_Pre Screening_TTI'!$M$5='Pre Screening_INNOV-ID'!$D$52),'Suporte_Pre Screening_TTI'!$C$5,0)))</f>
        <v>0</v>
      </c>
      <c r="F52" s="20"/>
    </row>
    <row r="53" spans="2:6" ht="12.05" customHeight="1" x14ac:dyDescent="0.35">
      <c r="B53" s="50" t="str">
        <f>+'Suporte_Pre Screening_TTI'!$N$2</f>
        <v>11. Planeamento do desenvolvimento do projeto e capacidade da empresa de obter uma nova ronda de investimento findo o prazo de 12 a 18 meses</v>
      </c>
      <c r="C53" s="51"/>
      <c r="D53" s="24" t="s">
        <v>29</v>
      </c>
      <c r="E53" s="27">
        <f>+IF(AND($B$53='Suporte_Pre Screening_TTI'!$N$2,'Suporte_Pre Screening_TTI'!N$3='Pre Screening_INNOV-ID'!$D$53),'Suporte_Pre Screening_TTI'!$C$3,IF(AND($B$53='Suporte_Pre Screening_TTI'!$N$2,'Suporte_Pre Screening_TTI'!$N$4='Pre Screening_INNOV-ID'!$D$53),'Suporte_Pre Screening_TTI'!$C$4,IF(AND($B$53='Suporte_Pre Screening_TTI'!$N$2,'Suporte_Pre Screening_TTI'!$N$5='Pre Screening_INNOV-ID'!$D$53),'Suporte_Pre Screening_TTI'!$C$5,0)))</f>
        <v>0</v>
      </c>
      <c r="F53" s="20"/>
    </row>
    <row r="54" spans="2:6" ht="12.05" customHeight="1" x14ac:dyDescent="0.35">
      <c r="B54" s="50" t="str">
        <f>+'Suporte_Pre Screening_TTI'!$O$2</f>
        <v>12. Necessidades atuais e subsequentes de financiamento</v>
      </c>
      <c r="C54" s="51"/>
      <c r="D54" s="24" t="s">
        <v>29</v>
      </c>
      <c r="E54" s="27">
        <f>+IF(AND($B$54='Suporte_Pre Screening_TTI'!$O$2,'Suporte_Pre Screening_TTI'!O$3='Pre Screening_INNOV-ID'!$D$54),'Suporte_Pre Screening_TTI'!$C$3,IF(AND($B$54='Suporte_Pre Screening_TTI'!$O$2,'Suporte_Pre Screening_TTI'!$O$4='Pre Screening_INNOV-ID'!$D$54),'Suporte_Pre Screening_TTI'!$C$4,IF(AND($B$54='Suporte_Pre Screening_TTI'!$O$2,'Suporte_Pre Screening_TTI'!$O$5='Pre Screening_INNOV-ID'!$D$54),'Suporte_Pre Screening_TTI'!$C$5,0)))</f>
        <v>0</v>
      </c>
      <c r="F54" s="20"/>
    </row>
    <row r="55" spans="2:6" ht="12.05" customHeight="1" thickBot="1" x14ac:dyDescent="0.4">
      <c r="B55" s="50" t="str">
        <f>+'Suporte_Pre Screening_TTI'!$P$2</f>
        <v>13. Atratividade do mercado</v>
      </c>
      <c r="C55" s="51"/>
      <c r="D55" s="24" t="s">
        <v>29</v>
      </c>
      <c r="E55" s="27">
        <f>+IF(AND($B$55='Suporte_Pre Screening_TTI'!$P$2,'Suporte_Pre Screening_TTI'!P$3='Pre Screening_INNOV-ID'!$D$55),'Suporte_Pre Screening_TTI'!$C$3,IF(AND($B$55='Suporte_Pre Screening_TTI'!$P$2,'Suporte_Pre Screening_TTI'!$P$4='Pre Screening_INNOV-ID'!$D$55),'Suporte_Pre Screening_TTI'!$C$4,IF(AND($B$55='Suporte_Pre Screening_TTI'!$P$2,'Suporte_Pre Screening_TTI'!$P$5='Pre Screening_INNOV-ID'!$D$55),'Suporte_Pre Screening_TTI'!$C$5,0)))</f>
        <v>0</v>
      </c>
      <c r="F55" s="21"/>
    </row>
    <row r="56" spans="2:6" ht="12.05" customHeight="1" thickBot="1" x14ac:dyDescent="0.4">
      <c r="B56" s="4" t="s">
        <v>14</v>
      </c>
      <c r="C56" s="9"/>
      <c r="D56" s="9"/>
      <c r="E56" s="10" t="str">
        <f>+IF(COUNTIF($D$43:$D$55,"A preencher")&gt;=1,"A preencher",AVERAGE($E$43:$E$55))</f>
        <v>A preencher</v>
      </c>
      <c r="F56" s="22"/>
    </row>
    <row r="57" spans="2:6" ht="12.05" customHeight="1" thickBot="1" x14ac:dyDescent="0.4"/>
    <row r="58" spans="2:6" ht="16.5" customHeight="1" thickBot="1" x14ac:dyDescent="0.4">
      <c r="B58" s="52" t="s">
        <v>9</v>
      </c>
      <c r="C58" s="53"/>
      <c r="D58" s="53"/>
      <c r="E58" s="53"/>
      <c r="F58" s="54"/>
    </row>
    <row r="59" spans="2:6" ht="15" customHeight="1" x14ac:dyDescent="0.35">
      <c r="B59" s="62" t="s">
        <v>13</v>
      </c>
      <c r="C59" s="63"/>
      <c r="D59" s="63"/>
      <c r="E59" s="63"/>
      <c r="F59" s="64"/>
    </row>
    <row r="60" spans="2:6" s="15" customFormat="1" ht="24.8" customHeight="1" x14ac:dyDescent="0.35">
      <c r="B60" s="65" t="str">
        <f>+IF($E$40="Sim",'Suporte_Pre Screening_TTI'!$Q$3,'Suporte_Pre Screening_TTI'!$Q$4)</f>
        <v>O projeto submetido não cumpre os critérios de elegibilidade definidos pelo regulamento da Call INNOVA-ID, na medida em que:</v>
      </c>
      <c r="C60" s="66"/>
      <c r="D60" s="66"/>
      <c r="E60" s="66"/>
      <c r="F60" s="67"/>
    </row>
    <row r="61" spans="2:6" ht="15" customHeight="1" outlineLevel="1" x14ac:dyDescent="0.35">
      <c r="B61" s="50" t="str">
        <f>+_xlfn.IFS($E$18="A preencher","A preencher",$E$18="Não",'Suporte_Pre Screening_TTI'!$R$3,$E$18="Sim","")</f>
        <v>A preencher</v>
      </c>
      <c r="C61" s="51"/>
      <c r="D61" s="51"/>
      <c r="E61" s="51"/>
      <c r="F61" s="68"/>
    </row>
    <row r="62" spans="2:6" ht="12.05" customHeight="1" outlineLevel="1" x14ac:dyDescent="0.35">
      <c r="B62" s="50" t="str">
        <f>+_xlfn.IFS($E$30="A preencher","A preencher",$E$30="Não",'Suporte_Pre Screening_TTI'!$R$4,$E$30="Sim","")</f>
        <v>A preencher</v>
      </c>
      <c r="C62" s="51"/>
      <c r="D62" s="51"/>
      <c r="E62" s="51"/>
      <c r="F62" s="68"/>
    </row>
    <row r="63" spans="2:6" ht="12.05" customHeight="1" outlineLevel="1" thickBot="1" x14ac:dyDescent="0.4">
      <c r="B63" s="69" t="str">
        <f>+_xlfn.IFS($E$32="A preencher","A preencher",$E$32="Não",'Suporte_Pre Screening_TTI'!$R$5,$E$32="Sim","")</f>
        <v>A preencher</v>
      </c>
      <c r="C63" s="70"/>
      <c r="D63" s="70"/>
      <c r="E63" s="70"/>
      <c r="F63" s="71"/>
    </row>
    <row r="64" spans="2:6" ht="15" thickBot="1" x14ac:dyDescent="0.4">
      <c r="B64" s="72" t="s">
        <v>30</v>
      </c>
      <c r="C64" s="73"/>
      <c r="D64" s="73"/>
      <c r="E64" s="73"/>
      <c r="F64" s="74"/>
    </row>
    <row r="65" spans="2:6" ht="27" customHeight="1" thickBot="1" x14ac:dyDescent="0.4">
      <c r="B65" s="42" t="s">
        <v>75</v>
      </c>
      <c r="C65" s="43"/>
      <c r="D65" s="43"/>
      <c r="E65" s="43"/>
      <c r="F65" s="44"/>
    </row>
    <row r="66" spans="2:6" ht="12.05" customHeight="1" thickBot="1" x14ac:dyDescent="0.4">
      <c r="B66" s="30" t="s">
        <v>32</v>
      </c>
      <c r="C66" s="31"/>
      <c r="D66" s="31"/>
      <c r="E66" s="31"/>
      <c r="F66" s="32"/>
    </row>
    <row r="67" spans="2:6" ht="12.05" customHeight="1" x14ac:dyDescent="0.35">
      <c r="B67" s="33" t="s">
        <v>29</v>
      </c>
      <c r="C67" s="34"/>
      <c r="D67" s="34"/>
      <c r="E67" s="34"/>
      <c r="F67" s="35"/>
    </row>
    <row r="68" spans="2:6" ht="12.05" customHeight="1" x14ac:dyDescent="0.35">
      <c r="B68" s="36"/>
      <c r="C68" s="37"/>
      <c r="D68" s="37"/>
      <c r="E68" s="37"/>
      <c r="F68" s="38"/>
    </row>
    <row r="69" spans="2:6" ht="12.05" customHeight="1" x14ac:dyDescent="0.35">
      <c r="B69" s="36"/>
      <c r="C69" s="37"/>
      <c r="D69" s="37"/>
      <c r="E69" s="37"/>
      <c r="F69" s="38"/>
    </row>
    <row r="70" spans="2:6" ht="12.05" customHeight="1" thickBot="1" x14ac:dyDescent="0.4">
      <c r="B70" s="39"/>
      <c r="C70" s="40"/>
      <c r="D70" s="40"/>
      <c r="E70" s="40"/>
      <c r="F70" s="41"/>
    </row>
    <row r="71" spans="2:6" ht="12.05" customHeight="1" thickBot="1" x14ac:dyDescent="0.4">
      <c r="B71" s="30" t="str">
        <f>+IF($B$65='Suporte_Pre Screening_TTI'!$S$3,"PRINCIPAIS ÁREAS A ACOMPANHAR NO PROJETO","")</f>
        <v/>
      </c>
      <c r="C71" s="31"/>
      <c r="D71" s="31"/>
      <c r="E71" s="31"/>
      <c r="F71" s="32"/>
    </row>
    <row r="72" spans="2:6" ht="12.05" customHeight="1" x14ac:dyDescent="0.35">
      <c r="B72" s="33" t="str">
        <f>+IF($B$71="","","A preencher")</f>
        <v/>
      </c>
      <c r="C72" s="34"/>
      <c r="D72" s="34"/>
      <c r="E72" s="34"/>
      <c r="F72" s="35"/>
    </row>
    <row r="73" spans="2:6" ht="12.05" customHeight="1" x14ac:dyDescent="0.35">
      <c r="B73" s="36"/>
      <c r="C73" s="37"/>
      <c r="D73" s="37"/>
      <c r="E73" s="37"/>
      <c r="F73" s="38"/>
    </row>
    <row r="74" spans="2:6" ht="12.05" customHeight="1" x14ac:dyDescent="0.35">
      <c r="B74" s="36"/>
      <c r="C74" s="37"/>
      <c r="D74" s="37"/>
      <c r="E74" s="37"/>
      <c r="F74" s="38"/>
    </row>
    <row r="75" spans="2:6" ht="12.05" customHeight="1" thickBot="1" x14ac:dyDescent="0.4">
      <c r="B75" s="39"/>
      <c r="C75" s="40"/>
      <c r="D75" s="40"/>
      <c r="E75" s="40"/>
      <c r="F75" s="41"/>
    </row>
    <row r="76" spans="2:6" ht="12.05" customHeight="1" thickBot="1" x14ac:dyDescent="0.4">
      <c r="B76" s="30" t="str">
        <f>+IF($B$65='Suporte_Pre Screening_TTI'!$S$3,"SUGESTÃO DE MENTOR, FUNDAMENTAÇÃO E PARTILHA DE CURRICULUM VITAE","")</f>
        <v/>
      </c>
      <c r="C76" s="31"/>
      <c r="D76" s="31"/>
      <c r="E76" s="31"/>
      <c r="F76" s="32"/>
    </row>
    <row r="77" spans="2:6" ht="15" customHeight="1" x14ac:dyDescent="0.35">
      <c r="B77" s="33" t="str">
        <f>+IF($B$76="","","A preencher")</f>
        <v/>
      </c>
      <c r="C77" s="34"/>
      <c r="D77" s="34"/>
      <c r="E77" s="34"/>
      <c r="F77" s="35"/>
    </row>
    <row r="78" spans="2:6" ht="15" customHeight="1" x14ac:dyDescent="0.35">
      <c r="B78" s="36"/>
      <c r="C78" s="37"/>
      <c r="D78" s="37"/>
      <c r="E78" s="37"/>
      <c r="F78" s="38"/>
    </row>
    <row r="79" spans="2:6" ht="15" customHeight="1" x14ac:dyDescent="0.35">
      <c r="B79" s="36"/>
      <c r="C79" s="37"/>
      <c r="D79" s="37"/>
      <c r="E79" s="37"/>
      <c r="F79" s="38"/>
    </row>
    <row r="80" spans="2:6" ht="15" customHeight="1" thickBot="1" x14ac:dyDescent="0.4">
      <c r="B80" s="39"/>
      <c r="C80" s="40"/>
      <c r="D80" s="40"/>
      <c r="E80" s="40"/>
      <c r="F80" s="41"/>
    </row>
  </sheetData>
  <dataConsolidate/>
  <mergeCells count="92">
    <mergeCell ref="E22:F22"/>
    <mergeCell ref="B23:D23"/>
    <mergeCell ref="E23:F23"/>
    <mergeCell ref="B27:D27"/>
    <mergeCell ref="E27:F27"/>
    <mergeCell ref="B24:D24"/>
    <mergeCell ref="E24:F24"/>
    <mergeCell ref="B25:D25"/>
    <mergeCell ref="E25:F25"/>
    <mergeCell ref="E21:F21"/>
    <mergeCell ref="B20:D20"/>
    <mergeCell ref="B21:D21"/>
    <mergeCell ref="B55:C55"/>
    <mergeCell ref="B50:C50"/>
    <mergeCell ref="B44:C44"/>
    <mergeCell ref="B51:C51"/>
    <mergeCell ref="B52:C52"/>
    <mergeCell ref="B37:D37"/>
    <mergeCell ref="B40:D40"/>
    <mergeCell ref="B54:C54"/>
    <mergeCell ref="B38:D38"/>
    <mergeCell ref="B47:C47"/>
    <mergeCell ref="B43:C43"/>
    <mergeCell ref="B45:C45"/>
    <mergeCell ref="B22:D22"/>
    <mergeCell ref="E13:F13"/>
    <mergeCell ref="E14:F14"/>
    <mergeCell ref="E15:F15"/>
    <mergeCell ref="B32:D32"/>
    <mergeCell ref="B33:D33"/>
    <mergeCell ref="E16:F16"/>
    <mergeCell ref="E32:F32"/>
    <mergeCell ref="E31:F31"/>
    <mergeCell ref="E30:F30"/>
    <mergeCell ref="E29:F29"/>
    <mergeCell ref="E28:F28"/>
    <mergeCell ref="E26:F26"/>
    <mergeCell ref="E19:F19"/>
    <mergeCell ref="E18:F18"/>
    <mergeCell ref="E17:F17"/>
    <mergeCell ref="E20:F20"/>
    <mergeCell ref="B63:F63"/>
    <mergeCell ref="B64:F64"/>
    <mergeCell ref="C9:F9"/>
    <mergeCell ref="C10:F10"/>
    <mergeCell ref="B18:D18"/>
    <mergeCell ref="B26:D26"/>
    <mergeCell ref="B28:D28"/>
    <mergeCell ref="B30:D30"/>
    <mergeCell ref="B13:D13"/>
    <mergeCell ref="B14:D14"/>
    <mergeCell ref="B15:D15"/>
    <mergeCell ref="B16:D16"/>
    <mergeCell ref="B17:D17"/>
    <mergeCell ref="B19:D19"/>
    <mergeCell ref="B29:D29"/>
    <mergeCell ref="B12:F12"/>
    <mergeCell ref="B58:F58"/>
    <mergeCell ref="B59:F59"/>
    <mergeCell ref="B60:F60"/>
    <mergeCell ref="B61:F61"/>
    <mergeCell ref="B62:F62"/>
    <mergeCell ref="B46:C46"/>
    <mergeCell ref="B53:C53"/>
    <mergeCell ref="B31:D31"/>
    <mergeCell ref="B34:D34"/>
    <mergeCell ref="B42:E42"/>
    <mergeCell ref="B48:C48"/>
    <mergeCell ref="B49:C49"/>
    <mergeCell ref="E40:F40"/>
    <mergeCell ref="B35:D35"/>
    <mergeCell ref="B36:D36"/>
    <mergeCell ref="E38:F38"/>
    <mergeCell ref="E37:F37"/>
    <mergeCell ref="E36:F36"/>
    <mergeCell ref="E35:F35"/>
    <mergeCell ref="E34:F34"/>
    <mergeCell ref="E33:F33"/>
    <mergeCell ref="D2:F2"/>
    <mergeCell ref="B3:F3"/>
    <mergeCell ref="C4:F4"/>
    <mergeCell ref="C5:F5"/>
    <mergeCell ref="C8:F8"/>
    <mergeCell ref="C6:F6"/>
    <mergeCell ref="C7:F7"/>
    <mergeCell ref="B76:F76"/>
    <mergeCell ref="B77:F80"/>
    <mergeCell ref="B65:F65"/>
    <mergeCell ref="B66:F66"/>
    <mergeCell ref="B67:F70"/>
    <mergeCell ref="B71:F71"/>
    <mergeCell ref="B72:F75"/>
  </mergeCells>
  <conditionalFormatting sqref="B67 D2 B64 B19 B51:F52 B53:E53 B54:F57">
    <cfRule type="containsText" dxfId="158" priority="224" operator="containsText" text="A preencher pelo Gestor">
      <formula>NOT(ISERROR(SEARCH("A preencher pelo Gestor",B2)))</formula>
    </cfRule>
  </conditionalFormatting>
  <conditionalFormatting sqref="B1:F1 B71:B72 B2:C2 B11:F11 B42 F42 B43:F49 B50 D50:F50 B41:F41 B81:F1048576 B76:B77 B3 B4:C5 B12:B14 E13:E18 B58:B60 B66:B67 B8:C10 E26 E28 E38 E31:E33 E35:E36">
    <cfRule type="containsText" dxfId="157" priority="222" operator="containsText" text="A preencher pelo Gestor">
      <formula>NOT(ISERROR(SEARCH("A preencher pelo Gestor",B1)))</formula>
    </cfRule>
  </conditionalFormatting>
  <conditionalFormatting sqref="C9">
    <cfRule type="cellIs" dxfId="156" priority="220" operator="equal">
      <formula>36526</formula>
    </cfRule>
    <cfRule type="containsText" dxfId="155" priority="221" operator="containsText" text="01/01/2000">
      <formula>NOT(ISERROR(SEARCH("01/01/2000",C9)))</formula>
    </cfRule>
  </conditionalFormatting>
  <conditionalFormatting sqref="D2">
    <cfRule type="cellIs" dxfId="154" priority="219" operator="equal">
      <formula>36526</formula>
    </cfRule>
  </conditionalFormatting>
  <conditionalFormatting sqref="B1:F1 B50 D50:F50 B41:F49 B11:F11 B71:B72 B81:F1048576 B76:B77 B2:D2 B3 B4:C5 B12:B14 E13:E18 B58:B60 B64 B66:B67 B8:C10 B19 E26 E28 E38 E31:E33 E35:E36 B51:F52 B53:E53 B54:F57">
    <cfRule type="cellIs" dxfId="153" priority="218" operator="equal">
      <formula>"A preencher"</formula>
    </cfRule>
  </conditionalFormatting>
  <conditionalFormatting sqref="B1:E1 B50 D50:E50 B41:E49 E13:E18 B11:E11 B51:E57 B71:B72 B81:E1048576 B76:B77 B2:D2 B3 B4:C5 B12:B14 B58:B60 B64 B66:B67 B8:C10 B19 E26 E28 E38 E31:E33 E35:E36">
    <cfRule type="cellIs" dxfId="152" priority="216" operator="equal">
      <formula>"A preencher_"</formula>
    </cfRule>
    <cfRule type="cellIs" dxfId="151" priority="217" operator="equal">
      <formula>"A preencher"</formula>
    </cfRule>
  </conditionalFormatting>
  <conditionalFormatting sqref="B15:B18 B30:B33 B35:B36 B38 B26:B28">
    <cfRule type="containsText" dxfId="150" priority="214" operator="containsText" text="A preencher pelo Gestor">
      <formula>NOT(ISERROR(SEARCH("A preencher pelo Gestor",B15)))</formula>
    </cfRule>
  </conditionalFormatting>
  <conditionalFormatting sqref="B15:B18 B30:B33 B35:B36 B38 B26:B28">
    <cfRule type="cellIs" dxfId="149" priority="213" operator="equal">
      <formula>"A preencher"</formula>
    </cfRule>
  </conditionalFormatting>
  <conditionalFormatting sqref="B15:B18 B30:B33 B35:B36 B38 B26:B28">
    <cfRule type="cellIs" dxfId="148" priority="211" operator="equal">
      <formula>"A preencher_"</formula>
    </cfRule>
    <cfRule type="cellIs" dxfId="147" priority="212" operator="equal">
      <formula>"A preencher"</formula>
    </cfRule>
  </conditionalFormatting>
  <conditionalFormatting sqref="B29">
    <cfRule type="containsText" dxfId="146" priority="202" operator="containsText" text="A preencher pelo Gestor">
      <formula>NOT(ISERROR(SEARCH("A preencher pelo Gestor",B29)))</formula>
    </cfRule>
  </conditionalFormatting>
  <conditionalFormatting sqref="B29">
    <cfRule type="cellIs" dxfId="145" priority="201" operator="equal">
      <formula>"A preencher"</formula>
    </cfRule>
  </conditionalFormatting>
  <conditionalFormatting sqref="B29">
    <cfRule type="cellIs" dxfId="144" priority="199" operator="equal">
      <formula>"A preencher_"</formula>
    </cfRule>
    <cfRule type="cellIs" dxfId="143" priority="200" operator="equal">
      <formula>"A preencher"</formula>
    </cfRule>
  </conditionalFormatting>
  <conditionalFormatting sqref="B34">
    <cfRule type="containsText" dxfId="142" priority="198" operator="containsText" text="A preencher pelo Gestor">
      <formula>NOT(ISERROR(SEARCH("A preencher pelo Gestor",B34)))</formula>
    </cfRule>
  </conditionalFormatting>
  <conditionalFormatting sqref="B34">
    <cfRule type="cellIs" dxfId="141" priority="197" operator="equal">
      <formula>"A preencher"</formula>
    </cfRule>
  </conditionalFormatting>
  <conditionalFormatting sqref="B34">
    <cfRule type="cellIs" dxfId="140" priority="195" operator="equal">
      <formula>"A preencher_"</formula>
    </cfRule>
    <cfRule type="cellIs" dxfId="139" priority="196" operator="equal">
      <formula>"A preencher"</formula>
    </cfRule>
  </conditionalFormatting>
  <conditionalFormatting sqref="B37">
    <cfRule type="containsText" dxfId="138" priority="194" operator="containsText" text="A preencher pelo Gestor">
      <formula>NOT(ISERROR(SEARCH("A preencher pelo Gestor",B37)))</formula>
    </cfRule>
  </conditionalFormatting>
  <conditionalFormatting sqref="B37">
    <cfRule type="cellIs" dxfId="137" priority="193" operator="equal">
      <formula>"A preencher"</formula>
    </cfRule>
  </conditionalFormatting>
  <conditionalFormatting sqref="B37">
    <cfRule type="cellIs" dxfId="136" priority="191" operator="equal">
      <formula>"A preencher_"</formula>
    </cfRule>
    <cfRule type="cellIs" dxfId="135" priority="192" operator="equal">
      <formula>"A preencher"</formula>
    </cfRule>
  </conditionalFormatting>
  <conditionalFormatting sqref="B1:F1 B71:B72 B81:F1048576 B76:B77 B11:F11 B2:D2 B3 B4:C5 B12 B13:E18 B58:B60 B64 B66:B67 B8:C10 B19:D19 B26:E26 B28:E28 B27:D27 B38:E38 B37:D37 B31:E33 B29:D30 B35:E36 B34:D34 B41:F52 B53:E53 B54:F57">
    <cfRule type="cellIs" dxfId="134" priority="190" operator="equal">
      <formula>"A corrigir célula anterior"</formula>
    </cfRule>
  </conditionalFormatting>
  <conditionalFormatting sqref="B1:G1 B71:B72 B81:G1048576 B76:B77 B11:G11 B2:D2 B3 B4:C5 G2:G5 B12 B13:E18 B58:B60 B64 G58:G80 B66:B67 G8:G10 B8:C10 G12:G18 B19:D19 G26:G38 B26:E26 B28:E28 B27:D27 B38:E38 B37:D37 B31:E33 B29:D30 B35:E36 B34:D34 B41:G52 B53:E53 G53 B54:G57">
    <cfRule type="cellIs" dxfId="133" priority="189" operator="equal">
      <formula>"Corrigir célula da coluna anterior"</formula>
    </cfRule>
  </conditionalFormatting>
  <conditionalFormatting sqref="B40">
    <cfRule type="containsText" dxfId="132" priority="184" operator="containsText" text="A preencher pelo Gestor">
      <formula>NOT(ISERROR(SEARCH("A preencher pelo Gestor",B40)))</formula>
    </cfRule>
  </conditionalFormatting>
  <conditionalFormatting sqref="B40">
    <cfRule type="cellIs" dxfId="131" priority="183" operator="equal">
      <formula>"A preencher"</formula>
    </cfRule>
  </conditionalFormatting>
  <conditionalFormatting sqref="B40">
    <cfRule type="cellIs" dxfId="130" priority="181" operator="equal">
      <formula>"A preencher_"</formula>
    </cfRule>
    <cfRule type="cellIs" dxfId="129" priority="182" operator="equal">
      <formula>"A preencher"</formula>
    </cfRule>
  </conditionalFormatting>
  <conditionalFormatting sqref="B40">
    <cfRule type="cellIs" dxfId="128" priority="180" operator="equal">
      <formula>"A corrigir célula anterior"</formula>
    </cfRule>
  </conditionalFormatting>
  <conditionalFormatting sqref="B40 G40">
    <cfRule type="cellIs" dxfId="127" priority="179" operator="equal">
      <formula>"Corrigir célula da coluna anterior"</formula>
    </cfRule>
  </conditionalFormatting>
  <conditionalFormatting sqref="B39:F39">
    <cfRule type="containsText" dxfId="126" priority="178" operator="containsText" text="A preencher pelo Gestor">
      <formula>NOT(ISERROR(SEARCH("A preencher pelo Gestor",B39)))</formula>
    </cfRule>
  </conditionalFormatting>
  <conditionalFormatting sqref="B39:F39">
    <cfRule type="cellIs" dxfId="125" priority="177" operator="equal">
      <formula>"A preencher"</formula>
    </cfRule>
  </conditionalFormatting>
  <conditionalFormatting sqref="B39:E39">
    <cfRule type="cellIs" dxfId="124" priority="175" operator="equal">
      <formula>"A preencher_"</formula>
    </cfRule>
    <cfRule type="cellIs" dxfId="123" priority="176" operator="equal">
      <formula>"A preencher"</formula>
    </cfRule>
  </conditionalFormatting>
  <conditionalFormatting sqref="B39:F39">
    <cfRule type="cellIs" dxfId="122" priority="174" operator="equal">
      <formula>"A corrigir célula anterior"</formula>
    </cfRule>
  </conditionalFormatting>
  <conditionalFormatting sqref="B39:G39">
    <cfRule type="cellIs" dxfId="121" priority="173" operator="equal">
      <formula>"Corrigir célula da coluna anterior"</formula>
    </cfRule>
  </conditionalFormatting>
  <conditionalFormatting sqref="G26:G27">
    <cfRule type="containsText" dxfId="120" priority="172" operator="containsText" text="A preencher pelo Gestor">
      <formula>NOT(ISERROR(SEARCH("A preencher pelo Gestor",G26)))</formula>
    </cfRule>
  </conditionalFormatting>
  <conditionalFormatting sqref="G26:G27">
    <cfRule type="cellIs" dxfId="119" priority="171" operator="equal">
      <formula>"A preencher"</formula>
    </cfRule>
  </conditionalFormatting>
  <conditionalFormatting sqref="G26:G27">
    <cfRule type="cellIs" dxfId="118" priority="170" operator="equal">
      <formula>"A corrigir célula anterior"</formula>
    </cfRule>
  </conditionalFormatting>
  <conditionalFormatting sqref="G32">
    <cfRule type="containsText" dxfId="117" priority="169" operator="containsText" text="A preencher pelo Gestor">
      <formula>NOT(ISERROR(SEARCH("A preencher pelo Gestor",G32)))</formula>
    </cfRule>
  </conditionalFormatting>
  <conditionalFormatting sqref="G32">
    <cfRule type="cellIs" dxfId="116" priority="168" operator="equal">
      <formula>"A preencher"</formula>
    </cfRule>
  </conditionalFormatting>
  <conditionalFormatting sqref="G32">
    <cfRule type="cellIs" dxfId="115" priority="167" operator="equal">
      <formula>"A corrigir célula anterior"</formula>
    </cfRule>
  </conditionalFormatting>
  <conditionalFormatting sqref="G35">
    <cfRule type="containsText" dxfId="114" priority="166" operator="containsText" text="A preencher pelo Gestor">
      <formula>NOT(ISERROR(SEARCH("A preencher pelo Gestor",G35)))</formula>
    </cfRule>
  </conditionalFormatting>
  <conditionalFormatting sqref="G35">
    <cfRule type="cellIs" dxfId="113" priority="165" operator="equal">
      <formula>"A preencher"</formula>
    </cfRule>
  </conditionalFormatting>
  <conditionalFormatting sqref="G35">
    <cfRule type="cellIs" dxfId="112" priority="164" operator="equal">
      <formula>"A corrigir célula anterior"</formula>
    </cfRule>
  </conditionalFormatting>
  <conditionalFormatting sqref="B65:F65">
    <cfRule type="cellIs" dxfId="111" priority="142" operator="equal">
      <formula>"A preencher"</formula>
    </cfRule>
  </conditionalFormatting>
  <conditionalFormatting sqref="B6:B7">
    <cfRule type="containsText" dxfId="110" priority="141" operator="containsText" text="A preencher pelo Gestor">
      <formula>NOT(ISERROR(SEARCH("A preencher pelo Gestor",B6)))</formula>
    </cfRule>
  </conditionalFormatting>
  <conditionalFormatting sqref="B6:B7">
    <cfRule type="cellIs" dxfId="109" priority="140" operator="equal">
      <formula>"A preencher"</formula>
    </cfRule>
  </conditionalFormatting>
  <conditionalFormatting sqref="B6:B7">
    <cfRule type="cellIs" dxfId="108" priority="138" operator="equal">
      <formula>"A preencher_"</formula>
    </cfRule>
    <cfRule type="cellIs" dxfId="107" priority="139" operator="equal">
      <formula>"A preencher"</formula>
    </cfRule>
  </conditionalFormatting>
  <conditionalFormatting sqref="B6:B7">
    <cfRule type="cellIs" dxfId="106" priority="137" operator="equal">
      <formula>"A corrigir célula anterior"</formula>
    </cfRule>
  </conditionalFormatting>
  <conditionalFormatting sqref="G6:G7 B6:B7">
    <cfRule type="cellIs" dxfId="105" priority="136" operator="equal">
      <formula>"Corrigir célula da coluna anterior"</formula>
    </cfRule>
  </conditionalFormatting>
  <conditionalFormatting sqref="C6">
    <cfRule type="containsText" dxfId="104" priority="135" operator="containsText" text="A preencher pelo Gestor">
      <formula>NOT(ISERROR(SEARCH("A preencher pelo Gestor",C6)))</formula>
    </cfRule>
  </conditionalFormatting>
  <conditionalFormatting sqref="C6">
    <cfRule type="cellIs" dxfId="103" priority="134" operator="equal">
      <formula>"A preencher"</formula>
    </cfRule>
  </conditionalFormatting>
  <conditionalFormatting sqref="C6">
    <cfRule type="cellIs" dxfId="102" priority="132" operator="equal">
      <formula>"A preencher_"</formula>
    </cfRule>
    <cfRule type="cellIs" dxfId="101" priority="133" operator="equal">
      <formula>"A preencher"</formula>
    </cfRule>
  </conditionalFormatting>
  <conditionalFormatting sqref="C6">
    <cfRule type="cellIs" dxfId="100" priority="131" operator="equal">
      <formula>"A corrigir célula anterior"</formula>
    </cfRule>
  </conditionalFormatting>
  <conditionalFormatting sqref="C6">
    <cfRule type="cellIs" dxfId="99" priority="130" operator="equal">
      <formula>"Corrigir célula da coluna anterior"</formula>
    </cfRule>
  </conditionalFormatting>
  <conditionalFormatting sqref="C7">
    <cfRule type="containsText" dxfId="98" priority="129" operator="containsText" text="A preencher pelo Gestor">
      <formula>NOT(ISERROR(SEARCH("A preencher pelo Gestor",C7)))</formula>
    </cfRule>
  </conditionalFormatting>
  <conditionalFormatting sqref="C7">
    <cfRule type="cellIs" dxfId="97" priority="128" operator="equal">
      <formula>"A preencher"</formula>
    </cfRule>
  </conditionalFormatting>
  <conditionalFormatting sqref="C7">
    <cfRule type="cellIs" dxfId="96" priority="126" operator="equal">
      <formula>"A preencher_"</formula>
    </cfRule>
    <cfRule type="cellIs" dxfId="95" priority="127" operator="equal">
      <formula>"A preencher"</formula>
    </cfRule>
  </conditionalFormatting>
  <conditionalFormatting sqref="C7">
    <cfRule type="cellIs" dxfId="94" priority="125" operator="equal">
      <formula>"A corrigir célula anterior"</formula>
    </cfRule>
  </conditionalFormatting>
  <conditionalFormatting sqref="C7">
    <cfRule type="cellIs" dxfId="93" priority="124" operator="equal">
      <formula>"Corrigir célula da coluna anterior"</formula>
    </cfRule>
  </conditionalFormatting>
  <conditionalFormatting sqref="E19">
    <cfRule type="cellIs" dxfId="92" priority="112" operator="equal">
      <formula>"Corrigir célula da coluna anterior"</formula>
    </cfRule>
  </conditionalFormatting>
  <conditionalFormatting sqref="E19">
    <cfRule type="containsText" dxfId="91" priority="117" operator="containsText" text="A preencher pelo Gestor">
      <formula>NOT(ISERROR(SEARCH("A preencher pelo Gestor",E19)))</formula>
    </cfRule>
  </conditionalFormatting>
  <conditionalFormatting sqref="E19">
    <cfRule type="cellIs" dxfId="90" priority="116" operator="equal">
      <formula>"A preencher"</formula>
    </cfRule>
  </conditionalFormatting>
  <conditionalFormatting sqref="E19">
    <cfRule type="cellIs" dxfId="89" priority="114" operator="equal">
      <formula>"A preencher_"</formula>
    </cfRule>
    <cfRule type="cellIs" dxfId="88" priority="115" operator="equal">
      <formula>"A preencher"</formula>
    </cfRule>
  </conditionalFormatting>
  <conditionalFormatting sqref="E19">
    <cfRule type="cellIs" dxfId="87" priority="113" operator="equal">
      <formula>"A corrigir célula anterior"</formula>
    </cfRule>
  </conditionalFormatting>
  <conditionalFormatting sqref="B21">
    <cfRule type="containsText" dxfId="86" priority="111" operator="containsText" text="A preencher pelo Gestor">
      <formula>NOT(ISERROR(SEARCH("A preencher pelo Gestor",B21)))</formula>
    </cfRule>
  </conditionalFormatting>
  <conditionalFormatting sqref="E20">
    <cfRule type="containsText" dxfId="85" priority="110" operator="containsText" text="A preencher pelo Gestor">
      <formula>NOT(ISERROR(SEARCH("A preencher pelo Gestor",E20)))</formula>
    </cfRule>
  </conditionalFormatting>
  <conditionalFormatting sqref="E20 B21">
    <cfRule type="cellIs" dxfId="84" priority="109" operator="equal">
      <formula>"A preencher"</formula>
    </cfRule>
  </conditionalFormatting>
  <conditionalFormatting sqref="E20 B21">
    <cfRule type="cellIs" dxfId="83" priority="107" operator="equal">
      <formula>"A preencher_"</formula>
    </cfRule>
    <cfRule type="cellIs" dxfId="82" priority="108" operator="equal">
      <formula>"A preencher"</formula>
    </cfRule>
  </conditionalFormatting>
  <conditionalFormatting sqref="B20">
    <cfRule type="containsText" dxfId="81" priority="106" operator="containsText" text="A preencher pelo Gestor">
      <formula>NOT(ISERROR(SEARCH("A preencher pelo Gestor",B20)))</formula>
    </cfRule>
  </conditionalFormatting>
  <conditionalFormatting sqref="B20">
    <cfRule type="cellIs" dxfId="80" priority="105" operator="equal">
      <formula>"A preencher"</formula>
    </cfRule>
  </conditionalFormatting>
  <conditionalFormatting sqref="B20">
    <cfRule type="cellIs" dxfId="79" priority="103" operator="equal">
      <formula>"A preencher_"</formula>
    </cfRule>
    <cfRule type="cellIs" dxfId="78" priority="104" operator="equal">
      <formula>"A preencher"</formula>
    </cfRule>
  </conditionalFormatting>
  <conditionalFormatting sqref="B20:E20 B21:D21">
    <cfRule type="cellIs" dxfId="77" priority="102" operator="equal">
      <formula>"A corrigir célula anterior"</formula>
    </cfRule>
  </conditionalFormatting>
  <conditionalFormatting sqref="B20:E20 G20 B21:D21">
    <cfRule type="cellIs" dxfId="76" priority="101" operator="equal">
      <formula>"Corrigir célula da coluna anterior"</formula>
    </cfRule>
  </conditionalFormatting>
  <conditionalFormatting sqref="B23:B25">
    <cfRule type="containsText" dxfId="75" priority="94" operator="containsText" text="A preencher pelo Gestor">
      <formula>NOT(ISERROR(SEARCH("A preencher pelo Gestor",B23)))</formula>
    </cfRule>
  </conditionalFormatting>
  <conditionalFormatting sqref="E22">
    <cfRule type="containsText" dxfId="74" priority="93" operator="containsText" text="A preencher pelo Gestor">
      <formula>NOT(ISERROR(SEARCH("A preencher pelo Gestor",E22)))</formula>
    </cfRule>
  </conditionalFormatting>
  <conditionalFormatting sqref="E22 B23:B25">
    <cfRule type="cellIs" dxfId="73" priority="92" operator="equal">
      <formula>"A preencher"</formula>
    </cfRule>
  </conditionalFormatting>
  <conditionalFormatting sqref="E22 B23:B25">
    <cfRule type="cellIs" dxfId="72" priority="90" operator="equal">
      <formula>"A preencher_"</formula>
    </cfRule>
    <cfRule type="cellIs" dxfId="71" priority="91" operator="equal">
      <formula>"A preencher"</formula>
    </cfRule>
  </conditionalFormatting>
  <conditionalFormatting sqref="B22">
    <cfRule type="containsText" dxfId="70" priority="89" operator="containsText" text="A preencher pelo Gestor">
      <formula>NOT(ISERROR(SEARCH("A preencher pelo Gestor",B22)))</formula>
    </cfRule>
  </conditionalFormatting>
  <conditionalFormatting sqref="B22">
    <cfRule type="cellIs" dxfId="69" priority="88" operator="equal">
      <formula>"A preencher"</formula>
    </cfRule>
  </conditionalFormatting>
  <conditionalFormatting sqref="B22">
    <cfRule type="cellIs" dxfId="68" priority="86" operator="equal">
      <formula>"A preencher_"</formula>
    </cfRule>
    <cfRule type="cellIs" dxfId="67" priority="87" operator="equal">
      <formula>"A preencher"</formula>
    </cfRule>
  </conditionalFormatting>
  <conditionalFormatting sqref="B22:E22 B23:D25">
    <cfRule type="cellIs" dxfId="66" priority="85" operator="equal">
      <formula>"A corrigir célula anterior"</formula>
    </cfRule>
  </conditionalFormatting>
  <conditionalFormatting sqref="B22:E22 G22:G25 B23:D25">
    <cfRule type="cellIs" dxfId="65" priority="84" operator="equal">
      <formula>"Corrigir célula da coluna anterior"</formula>
    </cfRule>
  </conditionalFormatting>
  <conditionalFormatting sqref="G19">
    <cfRule type="cellIs" dxfId="64" priority="77" operator="equal">
      <formula>"Corrigir célula da coluna anterior"</formula>
    </cfRule>
  </conditionalFormatting>
  <conditionalFormatting sqref="G21">
    <cfRule type="cellIs" dxfId="63" priority="76" operator="equal">
      <formula>"Corrigir célula da coluna anterior"</formula>
    </cfRule>
  </conditionalFormatting>
  <conditionalFormatting sqref="E27">
    <cfRule type="containsText" dxfId="62" priority="75" operator="containsText" text="A preencher pelo Gestor">
      <formula>NOT(ISERROR(SEARCH("A preencher pelo Gestor",E27)))</formula>
    </cfRule>
  </conditionalFormatting>
  <conditionalFormatting sqref="E27">
    <cfRule type="cellIs" dxfId="61" priority="74" operator="equal">
      <formula>"A preencher"</formula>
    </cfRule>
  </conditionalFormatting>
  <conditionalFormatting sqref="E27">
    <cfRule type="cellIs" dxfId="60" priority="72" operator="equal">
      <formula>"A preencher_"</formula>
    </cfRule>
    <cfRule type="cellIs" dxfId="59" priority="73" operator="equal">
      <formula>"A preencher"</formula>
    </cfRule>
  </conditionalFormatting>
  <conditionalFormatting sqref="E27">
    <cfRule type="cellIs" dxfId="58" priority="71" operator="equal">
      <formula>"A corrigir célula anterior"</formula>
    </cfRule>
  </conditionalFormatting>
  <conditionalFormatting sqref="E27">
    <cfRule type="cellIs" dxfId="57" priority="70" operator="equal">
      <formula>"Corrigir célula da coluna anterior"</formula>
    </cfRule>
  </conditionalFormatting>
  <conditionalFormatting sqref="E21">
    <cfRule type="cellIs" dxfId="56" priority="52" operator="equal">
      <formula>"Corrigir célula da coluna anterior"</formula>
    </cfRule>
  </conditionalFormatting>
  <conditionalFormatting sqref="E21">
    <cfRule type="containsText" dxfId="55" priority="57" operator="containsText" text="A preencher pelo Gestor">
      <formula>NOT(ISERROR(SEARCH("A preencher pelo Gestor",E21)))</formula>
    </cfRule>
  </conditionalFormatting>
  <conditionalFormatting sqref="E21">
    <cfRule type="cellIs" dxfId="54" priority="56" operator="equal">
      <formula>"A preencher"</formula>
    </cfRule>
  </conditionalFormatting>
  <conditionalFormatting sqref="E21">
    <cfRule type="cellIs" dxfId="53" priority="54" operator="equal">
      <formula>"A preencher_"</formula>
    </cfRule>
    <cfRule type="cellIs" dxfId="52" priority="55" operator="equal">
      <formula>"A preencher"</formula>
    </cfRule>
  </conditionalFormatting>
  <conditionalFormatting sqref="E21">
    <cfRule type="cellIs" dxfId="51" priority="53" operator="equal">
      <formula>"A corrigir célula anterior"</formula>
    </cfRule>
  </conditionalFormatting>
  <conditionalFormatting sqref="E23">
    <cfRule type="cellIs" dxfId="50" priority="46" operator="equal">
      <formula>"Corrigir célula da coluna anterior"</formula>
    </cfRule>
  </conditionalFormatting>
  <conditionalFormatting sqref="E23">
    <cfRule type="containsText" dxfId="49" priority="51" operator="containsText" text="A preencher pelo Gestor">
      <formula>NOT(ISERROR(SEARCH("A preencher pelo Gestor",E23)))</formula>
    </cfRule>
  </conditionalFormatting>
  <conditionalFormatting sqref="E23">
    <cfRule type="cellIs" dxfId="48" priority="50" operator="equal">
      <formula>"A preencher"</formula>
    </cfRule>
  </conditionalFormatting>
  <conditionalFormatting sqref="E23">
    <cfRule type="cellIs" dxfId="47" priority="48" operator="equal">
      <formula>"A preencher_"</formula>
    </cfRule>
    <cfRule type="cellIs" dxfId="46" priority="49" operator="equal">
      <formula>"A preencher"</formula>
    </cfRule>
  </conditionalFormatting>
  <conditionalFormatting sqref="E23">
    <cfRule type="cellIs" dxfId="45" priority="47" operator="equal">
      <formula>"A corrigir célula anterior"</formula>
    </cfRule>
  </conditionalFormatting>
  <conditionalFormatting sqref="E37">
    <cfRule type="cellIs" dxfId="44" priority="40" operator="equal">
      <formula>"Corrigir célula da coluna anterior"</formula>
    </cfRule>
  </conditionalFormatting>
  <conditionalFormatting sqref="E37">
    <cfRule type="containsText" dxfId="43" priority="45" operator="containsText" text="A preencher pelo Gestor">
      <formula>NOT(ISERROR(SEARCH("A preencher pelo Gestor",E37)))</formula>
    </cfRule>
  </conditionalFormatting>
  <conditionalFormatting sqref="E37">
    <cfRule type="cellIs" dxfId="42" priority="44" operator="equal">
      <formula>"A preencher"</formula>
    </cfRule>
  </conditionalFormatting>
  <conditionalFormatting sqref="E37">
    <cfRule type="cellIs" dxfId="41" priority="42" operator="equal">
      <formula>"A preencher_"</formula>
    </cfRule>
    <cfRule type="cellIs" dxfId="40" priority="43" operator="equal">
      <formula>"A preencher"</formula>
    </cfRule>
  </conditionalFormatting>
  <conditionalFormatting sqref="E37">
    <cfRule type="cellIs" dxfId="39" priority="41" operator="equal">
      <formula>"A corrigir célula anterior"</formula>
    </cfRule>
  </conditionalFormatting>
  <conditionalFormatting sqref="E29">
    <cfRule type="cellIs" dxfId="38" priority="34" operator="equal">
      <formula>"Corrigir célula da coluna anterior"</formula>
    </cfRule>
  </conditionalFormatting>
  <conditionalFormatting sqref="E29">
    <cfRule type="containsText" dxfId="37" priority="39" operator="containsText" text="A preencher pelo Gestor">
      <formula>NOT(ISERROR(SEARCH("A preencher pelo Gestor",E29)))</formula>
    </cfRule>
  </conditionalFormatting>
  <conditionalFormatting sqref="E29">
    <cfRule type="cellIs" dxfId="36" priority="38" operator="equal">
      <formula>"A preencher"</formula>
    </cfRule>
  </conditionalFormatting>
  <conditionalFormatting sqref="E29">
    <cfRule type="cellIs" dxfId="35" priority="36" operator="equal">
      <formula>"A preencher_"</formula>
    </cfRule>
    <cfRule type="cellIs" dxfId="34" priority="37" operator="equal">
      <formula>"A preencher"</formula>
    </cfRule>
  </conditionalFormatting>
  <conditionalFormatting sqref="E29">
    <cfRule type="cellIs" dxfId="33" priority="35" operator="equal">
      <formula>"A corrigir célula anterior"</formula>
    </cfRule>
  </conditionalFormatting>
  <conditionalFormatting sqref="E30">
    <cfRule type="containsText" dxfId="32" priority="33" operator="containsText" text="A preencher pelo Gestor">
      <formula>NOT(ISERROR(SEARCH("A preencher pelo Gestor",E30)))</formula>
    </cfRule>
  </conditionalFormatting>
  <conditionalFormatting sqref="E30">
    <cfRule type="cellIs" dxfId="31" priority="32" operator="equal">
      <formula>"A preencher"</formula>
    </cfRule>
  </conditionalFormatting>
  <conditionalFormatting sqref="E30">
    <cfRule type="cellIs" dxfId="30" priority="30" operator="equal">
      <formula>"A preencher_"</formula>
    </cfRule>
    <cfRule type="cellIs" dxfId="29" priority="31" operator="equal">
      <formula>"A preencher"</formula>
    </cfRule>
  </conditionalFormatting>
  <conditionalFormatting sqref="E30">
    <cfRule type="cellIs" dxfId="28" priority="29" operator="equal">
      <formula>"A corrigir célula anterior"</formula>
    </cfRule>
  </conditionalFormatting>
  <conditionalFormatting sqref="E30">
    <cfRule type="cellIs" dxfId="27" priority="28" operator="equal">
      <formula>"Corrigir célula da coluna anterior"</formula>
    </cfRule>
  </conditionalFormatting>
  <conditionalFormatting sqref="E34">
    <cfRule type="cellIs" dxfId="26" priority="22" operator="equal">
      <formula>"Corrigir célula da coluna anterior"</formula>
    </cfRule>
  </conditionalFormatting>
  <conditionalFormatting sqref="E34">
    <cfRule type="containsText" dxfId="25" priority="27" operator="containsText" text="A preencher pelo Gestor">
      <formula>NOT(ISERROR(SEARCH("A preencher pelo Gestor",E34)))</formula>
    </cfRule>
  </conditionalFormatting>
  <conditionalFormatting sqref="E34">
    <cfRule type="cellIs" dxfId="24" priority="26" operator="equal">
      <formula>"A preencher"</formula>
    </cfRule>
  </conditionalFormatting>
  <conditionalFormatting sqref="E34">
    <cfRule type="cellIs" dxfId="23" priority="24" operator="equal">
      <formula>"A preencher_"</formula>
    </cfRule>
    <cfRule type="cellIs" dxfId="22" priority="25" operator="equal">
      <formula>"A preencher"</formula>
    </cfRule>
  </conditionalFormatting>
  <conditionalFormatting sqref="E34">
    <cfRule type="cellIs" dxfId="21" priority="23" operator="equal">
      <formula>"A corrigir célula anterior"</formula>
    </cfRule>
  </conditionalFormatting>
  <conditionalFormatting sqref="E40">
    <cfRule type="cellIs" dxfId="20" priority="21" operator="equal">
      <formula>"A preencher"</formula>
    </cfRule>
  </conditionalFormatting>
  <conditionalFormatting sqref="E40">
    <cfRule type="cellIs" dxfId="19" priority="19" operator="equal">
      <formula>"A preencher_"</formula>
    </cfRule>
    <cfRule type="cellIs" dxfId="18" priority="20" operator="equal">
      <formula>"A preencher"</formula>
    </cfRule>
  </conditionalFormatting>
  <conditionalFormatting sqref="E40">
    <cfRule type="cellIs" dxfId="17" priority="18" operator="equal">
      <formula>"A corrigir célula anterior"</formula>
    </cfRule>
  </conditionalFormatting>
  <conditionalFormatting sqref="E40">
    <cfRule type="cellIs" dxfId="16" priority="17" operator="equal">
      <formula>"Corrigir célula da coluna anterior"</formula>
    </cfRule>
  </conditionalFormatting>
  <conditionalFormatting sqref="B24:B25">
    <cfRule type="containsText" dxfId="15" priority="16" operator="containsText" text="A preencher pelo Gestor">
      <formula>NOT(ISERROR(SEARCH("A preencher pelo Gestor",B24)))</formula>
    </cfRule>
  </conditionalFormatting>
  <conditionalFormatting sqref="B24:B25">
    <cfRule type="cellIs" dxfId="14" priority="15" operator="equal">
      <formula>"A preencher"</formula>
    </cfRule>
  </conditionalFormatting>
  <conditionalFormatting sqref="B24:B25">
    <cfRule type="cellIs" dxfId="13" priority="13" operator="equal">
      <formula>"A preencher_"</formula>
    </cfRule>
    <cfRule type="cellIs" dxfId="12" priority="14" operator="equal">
      <formula>"A preencher"</formula>
    </cfRule>
  </conditionalFormatting>
  <conditionalFormatting sqref="E24">
    <cfRule type="containsText" dxfId="11" priority="12" operator="containsText" text="A preencher pelo Gestor">
      <formula>NOT(ISERROR(SEARCH("A preencher pelo Gestor",E24)))</formula>
    </cfRule>
  </conditionalFormatting>
  <conditionalFormatting sqref="E24">
    <cfRule type="cellIs" dxfId="10" priority="11" operator="equal">
      <formula>"A preencher"</formula>
    </cfRule>
  </conditionalFormatting>
  <conditionalFormatting sqref="E24">
    <cfRule type="cellIs" dxfId="9" priority="9" operator="equal">
      <formula>"A preencher_"</formula>
    </cfRule>
    <cfRule type="cellIs" dxfId="8" priority="10" operator="equal">
      <formula>"A preencher"</formula>
    </cfRule>
  </conditionalFormatting>
  <conditionalFormatting sqref="E24">
    <cfRule type="cellIs" dxfId="7" priority="8" operator="equal">
      <formula>"A corrigir célula anterior"</formula>
    </cfRule>
  </conditionalFormatting>
  <conditionalFormatting sqref="E24">
    <cfRule type="cellIs" dxfId="6" priority="7" operator="equal">
      <formula>"Corrigir célula da coluna anterior"</formula>
    </cfRule>
  </conditionalFormatting>
  <conditionalFormatting sqref="E25">
    <cfRule type="cellIs" dxfId="5" priority="1" operator="equal">
      <formula>"Corrigir célula da coluna anterior"</formula>
    </cfRule>
  </conditionalFormatting>
  <conditionalFormatting sqref="E25">
    <cfRule type="containsText" dxfId="4" priority="6" operator="containsText" text="A preencher pelo Gestor">
      <formula>NOT(ISERROR(SEARCH("A preencher pelo Gestor",E25)))</formula>
    </cfRule>
  </conditionalFormatting>
  <conditionalFormatting sqref="E25">
    <cfRule type="cellIs" dxfId="3" priority="5" operator="equal">
      <formula>"A preencher"</formula>
    </cfRule>
  </conditionalFormatting>
  <conditionalFormatting sqref="E25">
    <cfRule type="cellIs" dxfId="2" priority="3" operator="equal">
      <formula>"A preencher_"</formula>
    </cfRule>
    <cfRule type="cellIs" dxfId="1" priority="4" operator="equal">
      <formula>"A preencher"</formula>
    </cfRule>
  </conditionalFormatting>
  <conditionalFormatting sqref="E25">
    <cfRule type="cellIs" dxfId="0" priority="2" operator="equal">
      <formula>"A corrigir célula anterior"</formula>
    </cfRule>
  </conditionalFormatting>
  <printOptions horizontalCentered="1"/>
  <pageMargins left="0" right="0" top="0" bottom="0" header="0" footer="0"/>
  <pageSetup scale="79" fitToHeight="0" orientation="portrait" r:id="rId1"/>
  <rowBreaks count="1" manualBreakCount="1">
    <brk id="39" min="1" max="5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65D3806E-B30C-4A42-9F7D-BECD9E283B21}">
          <x14:formula1>
            <xm:f>'Suporte_Pre Screening_TTI'!$D$3:$D$6</xm:f>
          </x14:formula1>
          <xm:sqref>D43</xm:sqref>
        </x14:dataValidation>
        <x14:dataValidation type="list" allowBlank="1" showInputMessage="1" showErrorMessage="1" xr:uid="{21332FE1-876D-4F75-A162-07D69957A5E7}">
          <x14:formula1>
            <xm:f>'Suporte_Pre Screening_TTI'!$E$3:$E$6</xm:f>
          </x14:formula1>
          <xm:sqref>D44</xm:sqref>
        </x14:dataValidation>
        <x14:dataValidation type="list" allowBlank="1" showInputMessage="1" showErrorMessage="1" xr:uid="{175D8AAA-A07E-4AD2-ADD1-8F51D8247965}">
          <x14:formula1>
            <xm:f>'Suporte_Pre Screening_TTI'!$F$3:$F$6</xm:f>
          </x14:formula1>
          <xm:sqref>D45</xm:sqref>
        </x14:dataValidation>
        <x14:dataValidation type="list" allowBlank="1" showInputMessage="1" showErrorMessage="1" xr:uid="{F267A7F6-837D-4A1A-A8CD-8D3CA8205665}">
          <x14:formula1>
            <xm:f>'Suporte_Pre Screening_TTI'!$H$3:$H$6</xm:f>
          </x14:formula1>
          <xm:sqref>D47</xm:sqref>
        </x14:dataValidation>
        <x14:dataValidation type="list" allowBlank="1" showInputMessage="1" showErrorMessage="1" xr:uid="{4F4E81FE-5798-464D-B8F8-20B1D927FAD8}">
          <x14:formula1>
            <xm:f>'Suporte_Pre Screening_TTI'!$I$3:$I$6</xm:f>
          </x14:formula1>
          <xm:sqref>D48</xm:sqref>
        </x14:dataValidation>
        <x14:dataValidation type="list" allowBlank="1" showInputMessage="1" showErrorMessage="1" xr:uid="{A6271884-1EEA-4FA6-98DE-9AB141D3C6DA}">
          <x14:formula1>
            <xm:f>'Suporte_Pre Screening_TTI'!$J$3:$J$6</xm:f>
          </x14:formula1>
          <xm:sqref>D49</xm:sqref>
        </x14:dataValidation>
        <x14:dataValidation type="list" allowBlank="1" showInputMessage="1" showErrorMessage="1" xr:uid="{4AAF822C-FCBC-4511-A5F2-C0D849DD250B}">
          <x14:formula1>
            <xm:f>'Suporte_Pre Screening_TTI'!$L$3:$L$6</xm:f>
          </x14:formula1>
          <xm:sqref>D51</xm:sqref>
        </x14:dataValidation>
        <x14:dataValidation type="list" allowBlank="1" showInputMessage="1" showErrorMessage="1" xr:uid="{A69B3BA9-B60D-44B2-AA20-532EB3D0E82A}">
          <x14:formula1>
            <xm:f>'Suporte_Pre Screening_TTI'!$M$3:$M$6</xm:f>
          </x14:formula1>
          <xm:sqref>D52</xm:sqref>
        </x14:dataValidation>
        <x14:dataValidation type="list" allowBlank="1" showInputMessage="1" showErrorMessage="1" xr:uid="{D6DEDF95-66DE-467F-90CF-1A2EF474AF55}">
          <x14:formula1>
            <xm:f>'Suporte_Pre Screening_TTI'!$N$3:$N$6</xm:f>
          </x14:formula1>
          <xm:sqref>D53</xm:sqref>
        </x14:dataValidation>
        <x14:dataValidation type="list" allowBlank="1" showInputMessage="1" showErrorMessage="1" xr:uid="{8F6379CD-7D49-4DC8-8C4D-AE04DF3DB0A0}">
          <x14:formula1>
            <xm:f>'Suporte_Pre Screening_TTI'!$P$3:$P$6</xm:f>
          </x14:formula1>
          <xm:sqref>D55</xm:sqref>
        </x14:dataValidation>
        <x14:dataValidation type="list" allowBlank="1" showInputMessage="1" showErrorMessage="1" xr:uid="{A16FA3DB-475B-49AD-9C71-DEDD865E0997}">
          <x14:formula1>
            <xm:f>'Suporte_Pre Screening_TTI'!$B$3:$B$5</xm:f>
          </x14:formula1>
          <xm:sqref>E38:E39 E30:E33 C8 E13:E18 E20 E22 E36 E24 E26:E28</xm:sqref>
        </x14:dataValidation>
        <x14:dataValidation type="list" allowBlank="1" showInputMessage="1" showErrorMessage="1" xr:uid="{858AEAD3-2732-4D52-BED6-AFC439D58376}">
          <x14:formula1>
            <xm:f>'Suporte_Pre Screening_TTI'!$G$3:$G$6</xm:f>
          </x14:formula1>
          <xm:sqref>D46</xm:sqref>
        </x14:dataValidation>
        <x14:dataValidation type="list" allowBlank="1" showInputMessage="1" showErrorMessage="1" xr:uid="{457A9C7B-83D9-42CF-A9BF-62AF217A8455}">
          <x14:formula1>
            <xm:f>'Suporte_Pre Screening_TTI'!$K$3:$K$6</xm:f>
          </x14:formula1>
          <xm:sqref>D50</xm:sqref>
        </x14:dataValidation>
        <x14:dataValidation type="list" allowBlank="1" showInputMessage="1" showErrorMessage="1" xr:uid="{29208543-DC9A-4B7B-A2B4-43CF8FEACEE0}">
          <x14:formula1>
            <xm:f>'Suporte_Pre Screening_TTI'!$S$3:$S$5</xm:f>
          </x14:formula1>
          <xm:sqref>B65</xm:sqref>
        </x14:dataValidation>
        <x14:dataValidation type="list" allowBlank="1" showInputMessage="1" showErrorMessage="1" xr:uid="{E8812870-9DE9-42F8-91C5-5C5D544AFC06}">
          <x14:formula1>
            <xm:f>'Suporte_Pre Screening_TTI'!$B$7:$B$10</xm:f>
          </x14:formula1>
          <xm:sqref>E35</xm:sqref>
        </x14:dataValidation>
        <x14:dataValidation type="list" allowBlank="1" showInputMessage="1" showErrorMessage="1" xr:uid="{CA89D59A-70C9-482A-A259-BB58A8C5C079}">
          <x14:formula1>
            <xm:f>'Suporte_Pre Screening_TTI'!$O$3:$O$6</xm:f>
          </x14:formula1>
          <xm:sqref>D54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61292-F74C-452A-9CDC-1CA035869D5A}">
  <dimension ref="B2:S78"/>
  <sheetViews>
    <sheetView showGridLines="0" topLeftCell="B1" zoomScale="98" zoomScaleNormal="98" workbookViewId="0">
      <selection activeCell="F13" sqref="F13"/>
    </sheetView>
  </sheetViews>
  <sheetFormatPr defaultColWidth="9.08203125" defaultRowHeight="11.7" x14ac:dyDescent="0.35"/>
  <cols>
    <col min="1" max="1" width="4.75" style="2" customWidth="1"/>
    <col min="2" max="2" width="13.83203125" style="2" customWidth="1"/>
    <col min="3" max="6" width="9.08203125" style="2"/>
    <col min="7" max="7" width="9.08203125" style="5"/>
    <col min="8" max="8" width="9.08203125" style="2" customWidth="1"/>
    <col min="9" max="10" width="9.08203125" style="2"/>
    <col min="11" max="11" width="9.08203125" style="5"/>
    <col min="12" max="15" width="9.08203125" style="2"/>
    <col min="16" max="16" width="9.08203125" style="5"/>
    <col min="17" max="16384" width="9.08203125" style="2"/>
  </cols>
  <sheetData>
    <row r="2" spans="2:19" s="3" customFormat="1" ht="41.3" customHeight="1" x14ac:dyDescent="0.35">
      <c r="B2" s="3" t="s">
        <v>33</v>
      </c>
      <c r="C2" s="3" t="s">
        <v>6</v>
      </c>
      <c r="D2" s="3" t="s">
        <v>8</v>
      </c>
      <c r="E2" s="3" t="s">
        <v>36</v>
      </c>
      <c r="F2" s="3" t="s">
        <v>40</v>
      </c>
      <c r="G2" s="3" t="s">
        <v>41</v>
      </c>
      <c r="H2" s="3" t="s">
        <v>43</v>
      </c>
      <c r="I2" s="3" t="s">
        <v>45</v>
      </c>
      <c r="J2" s="3" t="s">
        <v>49</v>
      </c>
      <c r="K2" s="3" t="s">
        <v>51</v>
      </c>
      <c r="L2" s="3" t="s">
        <v>55</v>
      </c>
      <c r="M2" s="3" t="s">
        <v>58</v>
      </c>
      <c r="N2" s="3" t="s">
        <v>60</v>
      </c>
      <c r="O2" s="3" t="s">
        <v>64</v>
      </c>
      <c r="P2" s="3" t="s">
        <v>66</v>
      </c>
      <c r="Q2" s="3" t="s">
        <v>10</v>
      </c>
      <c r="R2" s="3" t="s">
        <v>11</v>
      </c>
      <c r="S2" s="3" t="s">
        <v>31</v>
      </c>
    </row>
    <row r="3" spans="2:19" ht="12.05" customHeight="1" x14ac:dyDescent="0.35">
      <c r="B3" s="2" t="s">
        <v>1</v>
      </c>
      <c r="C3" s="2">
        <v>1</v>
      </c>
      <c r="D3" s="14" t="s">
        <v>16</v>
      </c>
      <c r="E3" s="14" t="s">
        <v>37</v>
      </c>
      <c r="F3" s="14" t="s">
        <v>17</v>
      </c>
      <c r="G3" s="14" t="s">
        <v>7</v>
      </c>
      <c r="H3" s="14" t="s">
        <v>21</v>
      </c>
      <c r="I3" s="14" t="s">
        <v>46</v>
      </c>
      <c r="J3" s="14" t="s">
        <v>23</v>
      </c>
      <c r="K3" s="14" t="s">
        <v>52</v>
      </c>
      <c r="L3" s="14" t="s">
        <v>25</v>
      </c>
      <c r="M3" s="14" t="s">
        <v>59</v>
      </c>
      <c r="N3" s="14" t="s">
        <v>61</v>
      </c>
      <c r="O3" s="14" t="s">
        <v>28</v>
      </c>
      <c r="P3" s="14" t="s">
        <v>87</v>
      </c>
      <c r="Q3" s="24" t="s">
        <v>91</v>
      </c>
      <c r="R3" s="24" t="s">
        <v>73</v>
      </c>
      <c r="S3" s="24" t="s">
        <v>74</v>
      </c>
    </row>
    <row r="4" spans="2:19" ht="12.05" customHeight="1" x14ac:dyDescent="0.35">
      <c r="B4" s="2" t="s">
        <v>2</v>
      </c>
      <c r="C4" s="2">
        <v>2</v>
      </c>
      <c r="D4" s="14" t="s">
        <v>34</v>
      </c>
      <c r="E4" s="14" t="s">
        <v>38</v>
      </c>
      <c r="F4" s="14" t="s">
        <v>18</v>
      </c>
      <c r="G4" s="14" t="s">
        <v>42</v>
      </c>
      <c r="H4" s="14" t="s">
        <v>44</v>
      </c>
      <c r="I4" s="14" t="s">
        <v>47</v>
      </c>
      <c r="J4" s="14" t="s">
        <v>50</v>
      </c>
      <c r="K4" s="14" t="s">
        <v>53</v>
      </c>
      <c r="L4" s="14" t="s">
        <v>56</v>
      </c>
      <c r="M4" s="14" t="s">
        <v>26</v>
      </c>
      <c r="N4" s="14" t="s">
        <v>62</v>
      </c>
      <c r="O4" s="25" t="s">
        <v>76</v>
      </c>
      <c r="P4" s="14" t="s">
        <v>93</v>
      </c>
      <c r="Q4" s="24" t="s">
        <v>90</v>
      </c>
      <c r="R4" s="5" t="s">
        <v>12</v>
      </c>
      <c r="S4" s="24" t="s">
        <v>75</v>
      </c>
    </row>
    <row r="5" spans="2:19" ht="12.05" customHeight="1" x14ac:dyDescent="0.35">
      <c r="B5" s="14" t="s">
        <v>29</v>
      </c>
      <c r="C5" s="2">
        <v>3</v>
      </c>
      <c r="D5" s="14" t="s">
        <v>35</v>
      </c>
      <c r="E5" s="14" t="s">
        <v>39</v>
      </c>
      <c r="F5" s="14" t="s">
        <v>19</v>
      </c>
      <c r="G5" s="14" t="s">
        <v>20</v>
      </c>
      <c r="H5" s="14" t="s">
        <v>22</v>
      </c>
      <c r="I5" s="14" t="s">
        <v>48</v>
      </c>
      <c r="J5" s="14" t="s">
        <v>24</v>
      </c>
      <c r="K5" s="14" t="s">
        <v>54</v>
      </c>
      <c r="L5" s="14" t="s">
        <v>57</v>
      </c>
      <c r="M5" s="14" t="s">
        <v>27</v>
      </c>
      <c r="N5" s="14" t="s">
        <v>63</v>
      </c>
      <c r="O5" s="14" t="s">
        <v>65</v>
      </c>
      <c r="P5" s="14" t="s">
        <v>88</v>
      </c>
      <c r="R5" s="5" t="s">
        <v>15</v>
      </c>
      <c r="S5" s="5" t="s">
        <v>29</v>
      </c>
    </row>
    <row r="6" spans="2:19" ht="12.05" customHeight="1" x14ac:dyDescent="0.35">
      <c r="D6" s="14" t="s">
        <v>29</v>
      </c>
      <c r="E6" s="14" t="s">
        <v>29</v>
      </c>
      <c r="F6" s="14" t="s">
        <v>29</v>
      </c>
      <c r="G6" s="14" t="s">
        <v>29</v>
      </c>
      <c r="H6" s="14" t="s">
        <v>29</v>
      </c>
      <c r="I6" s="14" t="s">
        <v>29</v>
      </c>
      <c r="J6" s="14" t="s">
        <v>29</v>
      </c>
      <c r="K6" s="14" t="s">
        <v>29</v>
      </c>
      <c r="L6" s="14" t="s">
        <v>29</v>
      </c>
      <c r="M6" s="14" t="s">
        <v>29</v>
      </c>
      <c r="N6" s="14" t="s">
        <v>29</v>
      </c>
      <c r="O6" s="14" t="s">
        <v>29</v>
      </c>
      <c r="P6" s="14" t="s">
        <v>29</v>
      </c>
    </row>
    <row r="7" spans="2:19" ht="12.05" customHeight="1" x14ac:dyDescent="0.35">
      <c r="B7" s="2" t="s">
        <v>70</v>
      </c>
    </row>
    <row r="8" spans="2:19" ht="12.05" customHeight="1" x14ac:dyDescent="0.35">
      <c r="B8" s="2" t="s">
        <v>71</v>
      </c>
    </row>
    <row r="9" spans="2:19" ht="12.05" customHeight="1" x14ac:dyDescent="0.35">
      <c r="B9" s="2" t="s">
        <v>72</v>
      </c>
    </row>
    <row r="10" spans="2:19" ht="12.05" customHeight="1" x14ac:dyDescent="0.35">
      <c r="B10" s="2" t="s">
        <v>29</v>
      </c>
    </row>
    <row r="11" spans="2:19" ht="12.05" customHeight="1" x14ac:dyDescent="0.35"/>
    <row r="12" spans="2:19" ht="12.05" customHeight="1" x14ac:dyDescent="0.35"/>
    <row r="13" spans="2:19" ht="12.05" customHeight="1" x14ac:dyDescent="0.35"/>
    <row r="14" spans="2:19" ht="12.05" customHeight="1" x14ac:dyDescent="0.35">
      <c r="R14" s="16"/>
    </row>
    <row r="15" spans="2:19" ht="12.05" customHeight="1" x14ac:dyDescent="0.35"/>
    <row r="16" spans="2:19" ht="12.05" customHeight="1" x14ac:dyDescent="0.35"/>
    <row r="17" ht="12.05" customHeight="1" x14ac:dyDescent="0.35"/>
    <row r="18" ht="12.05" customHeight="1" x14ac:dyDescent="0.35"/>
    <row r="19" ht="12.05" customHeight="1" x14ac:dyDescent="0.35"/>
    <row r="20" ht="12.05" customHeight="1" x14ac:dyDescent="0.35"/>
    <row r="21" ht="12.05" customHeight="1" x14ac:dyDescent="0.35"/>
    <row r="22" ht="12.05" customHeight="1" x14ac:dyDescent="0.35"/>
    <row r="23" ht="12.05" customHeight="1" x14ac:dyDescent="0.35"/>
    <row r="24" ht="12.05" customHeight="1" x14ac:dyDescent="0.35"/>
    <row r="25" ht="12.05" customHeight="1" x14ac:dyDescent="0.35"/>
    <row r="26" ht="12.05" customHeight="1" x14ac:dyDescent="0.35"/>
    <row r="27" ht="12.05" customHeight="1" x14ac:dyDescent="0.35"/>
    <row r="28" ht="12.05" customHeight="1" x14ac:dyDescent="0.35"/>
    <row r="29" ht="12.05" customHeight="1" x14ac:dyDescent="0.35"/>
    <row r="30" ht="12.05" customHeight="1" x14ac:dyDescent="0.35"/>
    <row r="31" ht="12.05" customHeight="1" x14ac:dyDescent="0.35"/>
    <row r="32" ht="12.05" customHeight="1" x14ac:dyDescent="0.35"/>
    <row r="33" ht="12.05" customHeight="1" x14ac:dyDescent="0.35"/>
    <row r="34" ht="12.05" customHeight="1" x14ac:dyDescent="0.35"/>
    <row r="35" ht="12.05" customHeight="1" x14ac:dyDescent="0.35"/>
    <row r="36" ht="12.05" customHeight="1" x14ac:dyDescent="0.35"/>
    <row r="37" ht="12.05" customHeight="1" x14ac:dyDescent="0.35"/>
    <row r="38" ht="12.05" customHeight="1" x14ac:dyDescent="0.35"/>
    <row r="39" ht="12.05" customHeight="1" x14ac:dyDescent="0.35"/>
    <row r="40" ht="12.05" customHeight="1" x14ac:dyDescent="0.35"/>
    <row r="41" ht="12.05" customHeight="1" x14ac:dyDescent="0.35"/>
    <row r="42" ht="12.05" customHeight="1" x14ac:dyDescent="0.35"/>
    <row r="43" ht="12.05" customHeight="1" x14ac:dyDescent="0.35"/>
    <row r="44" ht="12.05" customHeight="1" x14ac:dyDescent="0.35"/>
    <row r="45" ht="12.05" customHeight="1" x14ac:dyDescent="0.35"/>
    <row r="46" ht="12.05" customHeight="1" x14ac:dyDescent="0.35"/>
    <row r="47" ht="12.05" customHeight="1" x14ac:dyDescent="0.35"/>
    <row r="48" ht="12.05" customHeight="1" x14ac:dyDescent="0.35"/>
    <row r="49" ht="12.05" customHeight="1" x14ac:dyDescent="0.35"/>
    <row r="50" ht="12.05" customHeight="1" x14ac:dyDescent="0.35"/>
    <row r="51" ht="12.05" customHeight="1" x14ac:dyDescent="0.35"/>
    <row r="52" ht="12.05" customHeight="1" x14ac:dyDescent="0.35"/>
    <row r="53" ht="12.05" customHeight="1" x14ac:dyDescent="0.35"/>
    <row r="54" ht="12.05" customHeight="1" x14ac:dyDescent="0.35"/>
    <row r="55" ht="12.05" customHeight="1" x14ac:dyDescent="0.35"/>
    <row r="56" ht="12.05" customHeight="1" x14ac:dyDescent="0.35"/>
    <row r="57" ht="12.05" customHeight="1" x14ac:dyDescent="0.35"/>
    <row r="58" ht="12.05" customHeight="1" x14ac:dyDescent="0.35"/>
    <row r="59" ht="12.05" customHeight="1" x14ac:dyDescent="0.35"/>
    <row r="60" ht="12.05" customHeight="1" x14ac:dyDescent="0.35"/>
    <row r="61" ht="12.05" customHeight="1" x14ac:dyDescent="0.35"/>
    <row r="62" ht="12.05" customHeight="1" x14ac:dyDescent="0.35"/>
    <row r="63" ht="12.05" customHeight="1" x14ac:dyDescent="0.35"/>
    <row r="64" ht="12.05" customHeight="1" x14ac:dyDescent="0.35"/>
    <row r="65" ht="12.05" customHeight="1" x14ac:dyDescent="0.35"/>
    <row r="66" ht="12.05" customHeight="1" x14ac:dyDescent="0.35"/>
    <row r="67" ht="12.05" customHeight="1" x14ac:dyDescent="0.35"/>
    <row r="68" ht="12.05" customHeight="1" x14ac:dyDescent="0.35"/>
    <row r="69" ht="12.05" customHeight="1" x14ac:dyDescent="0.35"/>
    <row r="70" ht="12.05" customHeight="1" x14ac:dyDescent="0.35"/>
    <row r="71" ht="12.05" customHeight="1" x14ac:dyDescent="0.35"/>
    <row r="72" ht="12.05" customHeight="1" x14ac:dyDescent="0.35"/>
    <row r="73" ht="12.05" customHeight="1" x14ac:dyDescent="0.35"/>
    <row r="74" ht="12.05" customHeight="1" x14ac:dyDescent="0.35"/>
    <row r="75" ht="12.05" customHeight="1" x14ac:dyDescent="0.35"/>
    <row r="76" ht="12.05" customHeight="1" x14ac:dyDescent="0.35"/>
    <row r="77" ht="12.05" customHeight="1" x14ac:dyDescent="0.35"/>
    <row r="78" ht="12.05" customHeight="1" x14ac:dyDescent="0.35"/>
  </sheetData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03257B2149741B56AEB78A11998E3" ma:contentTypeVersion="13" ma:contentTypeDescription="Criar um novo documento." ma:contentTypeScope="" ma:versionID="8e8c285d932eafe905410bc4fdb6f423">
  <xsd:schema xmlns:xsd="http://www.w3.org/2001/XMLSchema" xmlns:xs="http://www.w3.org/2001/XMLSchema" xmlns:p="http://schemas.microsoft.com/office/2006/metadata/properties" xmlns:ns3="b98a9b5b-f5ca-4ba5-8f79-5fea24fb3076" xmlns:ns4="dfa90b25-fc1e-4953-ac51-4d289735c364" targetNamespace="http://schemas.microsoft.com/office/2006/metadata/properties" ma:root="true" ma:fieldsID="09c71aa203574ac5177adb69e68b2c7d" ns3:_="" ns4:_="">
    <xsd:import namespace="b98a9b5b-f5ca-4ba5-8f79-5fea24fb3076"/>
    <xsd:import namespace="dfa90b25-fc1e-4953-ac51-4d289735c36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a9b5b-f5ca-4ba5-8f79-5fea24fb30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Sugestão de Partilh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90b25-fc1e-4953-ac51-4d289735c3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86EBAC-2CAF-4F4D-8E9B-15328C7BCF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7F526D-073F-4435-A8EB-109E6CA80E48}">
  <ds:schemaRefs>
    <ds:schemaRef ds:uri="http://purl.org/dc/dcmitype/"/>
    <ds:schemaRef ds:uri="http://schemas.microsoft.com/office/2006/documentManagement/types"/>
    <ds:schemaRef ds:uri="http://purl.org/dc/elements/1.1/"/>
    <ds:schemaRef ds:uri="dfa90b25-fc1e-4953-ac51-4d289735c364"/>
    <ds:schemaRef ds:uri="http://purl.org/dc/terms/"/>
    <ds:schemaRef ds:uri="http://schemas.microsoft.com/office/infopath/2007/PartnerControls"/>
    <ds:schemaRef ds:uri="b98a9b5b-f5ca-4ba5-8f79-5fea24fb3076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46E485A-48BB-4B97-AD43-F305CC310C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8a9b5b-f5ca-4ba5-8f79-5fea24fb3076"/>
    <ds:schemaRef ds:uri="dfa90b25-fc1e-4953-ac51-4d289735c3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 Screening_INNOV-ID</vt:lpstr>
      <vt:lpstr>Suporte_Pre Screening_TTI</vt:lpstr>
      <vt:lpstr>'Pre Screening_INNOV-ID'!Print_Area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Areal</dc:creator>
  <cp:lastModifiedBy>Helena Maio</cp:lastModifiedBy>
  <cp:lastPrinted>2020-04-30T11:49:59Z</cp:lastPrinted>
  <dcterms:created xsi:type="dcterms:W3CDTF">2020-04-15T08:40:05Z</dcterms:created>
  <dcterms:modified xsi:type="dcterms:W3CDTF">2020-05-07T12:15:31Z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0x010100C7203257B2149741B56AEB78A11998E3</vt:lpwstr>
  </property>
</Properties>
</file>